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on-dc\promithies\ΦΑΚΕΛΟΣ 2018\Π6918 Προμήθεια οικοδομικών υλικών -υλικών σιδήρου -χρωμάτων για τις ανάγκες του Δήμου\"/>
    </mc:Choice>
  </mc:AlternateContent>
  <bookViews>
    <workbookView xWindow="0" yWindow="0" windowWidth="9192" windowHeight="3696"/>
  </bookViews>
  <sheets>
    <sheet name="Ενδεικτικός Προϋπολογισμός" sheetId="1" r:id="rId1"/>
    <sheet name="2018" sheetId="2" r:id="rId2"/>
    <sheet name="2019" sheetId="3" r:id="rId3"/>
  </sheets>
  <calcPr calcId="152511"/>
</workbook>
</file>

<file path=xl/calcChain.xml><?xml version="1.0" encoding="utf-8"?>
<calcChain xmlns="http://schemas.openxmlformats.org/spreadsheetml/2006/main">
  <c r="J112" i="2" l="1"/>
  <c r="J113" i="2" s="1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116" i="2" s="1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59" i="2" s="1"/>
  <c r="F19" i="2"/>
  <c r="F20" i="2" s="1"/>
  <c r="F21" i="2" s="1"/>
  <c r="F117" i="2" l="1"/>
  <c r="F118" i="2" s="1"/>
  <c r="F60" i="2"/>
  <c r="F61" i="2" s="1"/>
</calcChain>
</file>

<file path=xl/sharedStrings.xml><?xml version="1.0" encoding="utf-8"?>
<sst xmlns="http://schemas.openxmlformats.org/spreadsheetml/2006/main" count="638" uniqueCount="217">
  <si>
    <t>α/α</t>
  </si>
  <si>
    <t>Περιγραφή</t>
  </si>
  <si>
    <t>Ποσότητα</t>
  </si>
  <si>
    <t>Πλάκες πεζοδρομίου διαφόρων σχεδίων και χρωμάτων, διαστάσεων 40 Χ 40 Χ 5 cm</t>
  </si>
  <si>
    <t>Κυβόλιθοι 10cm x 10cm x 6cm</t>
  </si>
  <si>
    <t>Κυβόλιθοι 10cm x 20cm x 6cm</t>
  </si>
  <si>
    <t>Χαλίκι</t>
  </si>
  <si>
    <t>Γαρμπίλι</t>
  </si>
  <si>
    <t>Άμμος</t>
  </si>
  <si>
    <t>Υλικό 3Α</t>
  </si>
  <si>
    <t xml:space="preserve">Βότσαλο (λευκό - 3-5 cm) σε σάκους big-bag </t>
  </si>
  <si>
    <t>Τσιμέντο μαύρο (σακί 25 Kg)</t>
  </si>
  <si>
    <t>Τσιμέντο λευκό (σακί 25 Kg)</t>
  </si>
  <si>
    <t>Μαρμαρόσκονη (σακί 25 Kg)</t>
  </si>
  <si>
    <t>Άμμος θαλάσσης (σακί 25 Kg)</t>
  </si>
  <si>
    <t xml:space="preserve">Άμμος (σακί 20 kg)  </t>
  </si>
  <si>
    <t xml:space="preserve">Ασβέστης (σακί 25 kg) </t>
  </si>
  <si>
    <t xml:space="preserve">Κονίαμα για τσιμέντα ρυτινούχο (συσκ. 25 kg) </t>
  </si>
  <si>
    <t>Σακκούλες μπαζών (μπλε)</t>
  </si>
  <si>
    <t>Κράσπεδα πρόχυτα (100 Χ 25 Χ 6) cm</t>
  </si>
  <si>
    <t>Γυαλί για ηλεκτρονική μάσκα</t>
  </si>
  <si>
    <t>Δίσκος κοπής σιδήρου Φ125 τροχού Α' ποιότητας (INOX)</t>
  </si>
  <si>
    <t>Δίσκος κοπής σιδήρου Φ250 για πριόνι ηλεκτρικό Α' ποιότητας (INOX) - μικρό - δόντι - μεγάλο</t>
  </si>
  <si>
    <t>Κλειδαριά γλωσσού Ν20 + Ν30, CISA ή  ισοδύναμο αυτού (κομπλέ)</t>
  </si>
  <si>
    <t xml:space="preserve">Λουκέτα Νο 40  </t>
  </si>
  <si>
    <t xml:space="preserve">Λουκέτα Νο 50 </t>
  </si>
  <si>
    <t>Τρυπάνι αέρος Φ16 (Κοβαλτίου)</t>
  </si>
  <si>
    <t>Τρυπάνι αέρος Φ12 (Κοβαλτίου)</t>
  </si>
  <si>
    <t>Τρυπάνι αέρος Φ8 (Κοβαλτίου)</t>
  </si>
  <si>
    <t>Τρυπάνι αέρος Φ6 (Κοβαλτίου)</t>
  </si>
  <si>
    <t>Τρυπάνι αέρος Φ3,5 (Κοβαλτίου)</t>
  </si>
  <si>
    <t>Υποδοχές κλειδαριάς 45 χιλ. κέντρο (80 Χ 40)</t>
  </si>
  <si>
    <t>Αφαλός κλειδαριάς για εξωτερική πόρτα</t>
  </si>
  <si>
    <t>Τρυπάνι μπετού S.D.S. Plus τετράπτερο Φ6 BOSCH ή ισοδύναμο αυτού</t>
  </si>
  <si>
    <t>Τρυπάνι μπετού S.D.S. Plus τετράπτερο Φ7 BOSCH ή ισοδύναμο αυτού</t>
  </si>
  <si>
    <t>Τρυπάνι μπετού S.D.S. Plus τετράπτερο Φ8 BOSCH ή ισοδύναμο αυτού</t>
  </si>
  <si>
    <t>Τρυπάνι μπετού S.D.S. Plus τετράπτερο Φ10 BOSCH ή ισοδύναμο αυτού</t>
  </si>
  <si>
    <t>Τρυπάνι μπετού S.D.S. Plus τετράπτερο Φ12 BOSCH ή ισοδύναμο αυτού</t>
  </si>
  <si>
    <t>Λουκέτα Νο 70 πύρου</t>
  </si>
  <si>
    <t>Πριονόλαμες σιδήρου διπλής κοπής</t>
  </si>
  <si>
    <t>Πριονόλαμες αέρος</t>
  </si>
  <si>
    <t>Στριφώνια Μ8Χ60 (συσκ. 250)</t>
  </si>
  <si>
    <t>Στριφώνια Μ8Χ80 (συσκ. 250)</t>
  </si>
  <si>
    <t>Στριφώνια Μ8Χ70 (συσκ. 250)</t>
  </si>
  <si>
    <t>Νοβοπανόβιδες 5Χ40 (συσκ. 500)</t>
  </si>
  <si>
    <t>Νοβοπανόβιδες 5Χ45 (συσκ. 500)</t>
  </si>
  <si>
    <t>Νοβοπανόβιδες 5Χ50 (συσκ. 500)</t>
  </si>
  <si>
    <t>Ροδέλες Φ125 Μ8 (συσκ. 1000)</t>
  </si>
  <si>
    <t>Ροδέλες Φ125 Μ10 (συσκ. 1000)</t>
  </si>
  <si>
    <t>Ροδέλες Φ125 Μ12 (συσκ. 1000)</t>
  </si>
  <si>
    <t>Τρυπάνι μπετού S.D.S. Plus Φ16 (40cm) τετράπτερο Bosch ή ισοδύναμο αυτού</t>
  </si>
  <si>
    <t>Τρυπάνι μπετού S.D.S. Plus Φ18 (40cm) τετράπτερο Bosch ή ισοδύναμο αυτού</t>
  </si>
  <si>
    <t>Τρυπάνι μπετού S.D.S. Plus Φ20 (40cm) τετράπτερο Bosch ή ισοδύναμο αυτού</t>
  </si>
  <si>
    <t xml:space="preserve">Τρυπάνι μπετού S.D.S. Plus Φ22 (40cm) τετράπτερο Bosch ή ισοδύναμο αυτού </t>
  </si>
  <si>
    <t>Τρυπάνι μπετού S.D.S. Plus Φ24 (40cm) τετράπτερο Bosch ή ισοδύναμο αυτού</t>
  </si>
  <si>
    <t xml:space="preserve">Τρυπάνι μπετού S.D.S. Plus Φ28 (40cm) τετράπτερο Bosch ή ισοδύναμο αυτού </t>
  </si>
  <si>
    <t>Τρυπάνι μπετού S.D.S. Plus Φ10 (40cm) τετράπτερο Bosch ή ισοδύναμο αυτού</t>
  </si>
  <si>
    <t xml:space="preserve">Τρυπάνι μπετού S.D.S. Plus Φ12 (40cm) τετράπτερο Bosch ή ισοδύναμο αυτού </t>
  </si>
  <si>
    <t>Κλειδαριές για εσωτερικές ξύλινες πόρτες (40 χιλ. κέντρο)</t>
  </si>
  <si>
    <t>Κλειδαριές για εσωτερικές ξύλινες πόρτες (45 χιλ. κέντρο)</t>
  </si>
  <si>
    <t xml:space="preserve">Κλειδαριά πόμολο  </t>
  </si>
  <si>
    <t>Πόμολα για εσωτερικές πόρτες (πλαστικά)</t>
  </si>
  <si>
    <t xml:space="preserve">Κλειδαριές συρταριών </t>
  </si>
  <si>
    <t>Νοβοπανόβιδες 4Χ30 (συσκ. 1000)</t>
  </si>
  <si>
    <t>Νοβοπανόβιδες 4Χ40 (συσκ. 500)</t>
  </si>
  <si>
    <t>Νοβοπανόβιδες 4Χ45 (συσκ. 1000)</t>
  </si>
  <si>
    <t>Γωνίες γαλβανιζέ (στοπ ρολλών) – (συσκ. 100)</t>
  </si>
  <si>
    <t>Γωνίες γαλβανιζέ (60Χ50) – (συσκ. 100)</t>
  </si>
  <si>
    <t>Βίδες αυτοδιάτρητες εξάγωνες (6.3Χ19) – (συσκ. 400)</t>
  </si>
  <si>
    <t>Βίδες αυτοδιάτρητες εξάγωνες (6.3Χ25) – (συσκ. 300)</t>
  </si>
  <si>
    <t>Βίδες αυτοδιάτρητες εξάγωνες (6.3Χ32) – (συσκ. 100)</t>
  </si>
  <si>
    <t>Βίδες αυτοδιάτρητες εξάγωνες (6.3Χ38) – (συσκ. 250)</t>
  </si>
  <si>
    <t>Σύρμα κουλούρα γαλβανιζέ Νο 7</t>
  </si>
  <si>
    <t xml:space="preserve">Δίσκος Φ 230 μαρμάρου </t>
  </si>
  <si>
    <t>Δίσκος Φ 230 INOX</t>
  </si>
  <si>
    <t>Δίσκος Φ 230Χ3</t>
  </si>
  <si>
    <t>Δίσκος Φ 125 απλός</t>
  </si>
  <si>
    <t>Δίσκος Φ 125 λείανσης</t>
  </si>
  <si>
    <t>Δίσκος Φ 125 μαρμάρου</t>
  </si>
  <si>
    <t>Πλέγμα γαλβανιζέ διαστάσεων 2,15Χ5 (5Χ10) πάχους 4 χιλ.</t>
  </si>
  <si>
    <t>Κοιλοδοκός μαύρος 50 X 50 X 2 mm</t>
  </si>
  <si>
    <t>m</t>
  </si>
  <si>
    <t>Κοιλοδοκός μαύρος 80 X 40 X 2 mm</t>
  </si>
  <si>
    <t>Κοιλοδοκός μαύρος 80 Χ 80 Χ 3 mm</t>
  </si>
  <si>
    <t>Κοιλοδοκός μαύρος 60 Χ 40 Χ 1,5 mm</t>
  </si>
  <si>
    <t>Στράντζα 20 Χ 20 Χ 1,5 mm</t>
  </si>
  <si>
    <t>Στράντζα 40 Χ 40 Χ 1,5 mm</t>
  </si>
  <si>
    <t>Στράντζα 17 Χ 17 Χ 1,5 mm</t>
  </si>
  <si>
    <t>Στράντζα 40 Χ 30 Χ 1,5 mm</t>
  </si>
  <si>
    <t>Στράντζα 40 Χ 20 Χ 1,5 mm</t>
  </si>
  <si>
    <t>Στράντζα 30 Χ 30 Χ 1,0 mm</t>
  </si>
  <si>
    <t>Στράντζα 30 Χ 20 Χ 1,5 mm</t>
  </si>
  <si>
    <t>Κάσα Μπινί 38 Χ 38 Χ 1,5</t>
  </si>
  <si>
    <t>Στράντζα 38Χ38Χ1,5 ενισχυμένη</t>
  </si>
  <si>
    <t>Στράντζα 30Χ30Χ1,5 ενισχυμένη</t>
  </si>
  <si>
    <t>Ταφ 25 Χ 3</t>
  </si>
  <si>
    <t>Πάνελ ''σάντουιτς'', 5 cm</t>
  </si>
  <si>
    <t>Λάμα μαύρη 40 Χ 5 mm</t>
  </si>
  <si>
    <t>Λάμα μαύρη 50 Χ 8 mm</t>
  </si>
  <si>
    <t>Λάμα μαύρη 40 Χ 8 mm</t>
  </si>
  <si>
    <t>Λάμα μαύρη 20 Χ 3 mm</t>
  </si>
  <si>
    <t>Λάμα μαύρη 30 Χ 3 mm</t>
  </si>
  <si>
    <t>Λάμα μαύρη 20 Χ 5 mm</t>
  </si>
  <si>
    <t>Λάμα μαύρη 20 Χ 6 mm</t>
  </si>
  <si>
    <t>Τετράγωνος μασίφ 12 Χ 12</t>
  </si>
  <si>
    <t>Τετράγωνος μασίφ 10 Χ 10</t>
  </si>
  <si>
    <t>Τετράγωνος μασίφ 14 Χ 14</t>
  </si>
  <si>
    <t>Τετράγωνος μασίφ 16 Χ 16</t>
  </si>
  <si>
    <t>Στρογγυλός μασίφ Φ 14</t>
  </si>
  <si>
    <t>Στρογγυλός μασίφ Φ16</t>
  </si>
  <si>
    <t>Στρογγυλός μασίφ Φ10</t>
  </si>
  <si>
    <t>Στρογγυλός μασίφ Φ12</t>
  </si>
  <si>
    <t>Λαμαρίνα μαύρη πάχους 1,5 χιλ., διαστ. φύλλου 2,00 Χ 1,00 m</t>
  </si>
  <si>
    <t>Λαμαρίνα γαλβανιζέ τραπεζοειδής πάχους 0,4 mm</t>
  </si>
  <si>
    <t>Αυλακωτή λαμαρίνα γαλβανιζέ πάχους 0,4 mm</t>
  </si>
  <si>
    <t>Γωνίες 20 Χ 3 χιλ.</t>
  </si>
  <si>
    <t>Γωνίες 30 Χ 3 χιλ.</t>
  </si>
  <si>
    <t>Ακρυλικό πλαστικό χρώμα εξωτερικού χώρου (100%), λευκό Α’ ποιότητας</t>
  </si>
  <si>
    <t>Πλαστικό χρώμα εσωτερικού χώρου, λευκό Α΄ ποιότητας</t>
  </si>
  <si>
    <t>Βασικά πλαστικά χρώματα διαφόρων αποχρώσεων</t>
  </si>
  <si>
    <t>Αλκυδικό βερνικόχρωμα διαλύτου(λαδομπογιά) για εσωτερική – εξωτερική χρήση Α’ ποιότητας (σε διάφορες αποχρώσεις) ντούκο</t>
  </si>
  <si>
    <t>Ακρυλική ριπολίνη νερού για εσωτερική – εξωτερική χρήση Α’ ποιότητας (σε διάφορες αποχρώσεις) (εσωτερικά, ξύλο, τοίχου, κλπ.)</t>
  </si>
  <si>
    <t>Τσιμεντόχρωμα ακρυλικό (100%) (σε διάφορες αποχρώσεις)</t>
  </si>
  <si>
    <t xml:space="preserve">Διαλυτικό White Spirit (1 lt) </t>
  </si>
  <si>
    <t>Διαλυτικό Νο 500 Νίτρου (1 lt)</t>
  </si>
  <si>
    <t>Αστάρι νερού</t>
  </si>
  <si>
    <t>Αστάρι μετάλλου (αντισκωριακό)</t>
  </si>
  <si>
    <t>Βερνίκι εμποτισμού εξωτ. χρήσης (διάφορες αποχρώσεις)</t>
  </si>
  <si>
    <t>Αρμόστοκος (εσωτ.-εξωτ.) σε σωληνάρια των 280 ml</t>
  </si>
  <si>
    <t>Σιλικόνη (εσωτ.-εξωτ) σε σωληνάριο των 280 ml</t>
  </si>
  <si>
    <t>Αντισκωρικό σπρέι των 200 ml</t>
  </si>
  <si>
    <t>Γράσο σε σπρέι 400 ml</t>
  </si>
  <si>
    <t xml:space="preserve">Ρολό βαφής από φυσική γούνα Νο 18 Α’ ποιότητας ROLLEX ή ισοδύναμο αυτού </t>
  </si>
  <si>
    <t>Ρολό μοχέρ 10 cm κοντή τρίχα</t>
  </si>
  <si>
    <t>Ρολό ριπολίνης 10 εκ. μακριά τρίχα ριγέ</t>
  </si>
  <si>
    <t>Ρολό πλαστικού 18 εκ. πολυεστερικό</t>
  </si>
  <si>
    <t>Ρολό πλαστικού 24 εκ. πολυεστερικό</t>
  </si>
  <si>
    <t>Πινέλο φυσικής τρίχας διπλό 2’’ κόκκινα</t>
  </si>
  <si>
    <t>Πινέλο φυσικής τρίχας διπλό 2,5’’ κόκκινα</t>
  </si>
  <si>
    <t>Σιδερόστοκος (250gr)</t>
  </si>
  <si>
    <t>Ρολό καλοριφέρ (ψιλό-ψιλό) πάχος 10cm</t>
  </si>
  <si>
    <t>Σπρέϊ επισήμανσης 400 mg (κόκκινο)</t>
  </si>
  <si>
    <t>Πινέλο φυσικής τρίχας διπλό 1’’ κόκκινα</t>
  </si>
  <si>
    <t>Βούρτσα χειρός</t>
  </si>
  <si>
    <t>Κοντάρι βαφής – πτυσσόμενο, αλουμινίου, μήκους 1,5 m – 3 m</t>
  </si>
  <si>
    <t>Πλαστικό κάλυψης επιφανειών 20 m2 (4x5)</t>
  </si>
  <si>
    <t>Αφρός πολυουρεθάνης 500 ml (ελεγχόμενη)</t>
  </si>
  <si>
    <t>Σπάτουλα Νο 16</t>
  </si>
  <si>
    <t>Σπάτουλα Νο 18</t>
  </si>
  <si>
    <t>Σπάτουλα Νο 14</t>
  </si>
  <si>
    <t>Γυαλόχαρτα για μέταλλα &amp; τοιχοποιία Νο 80</t>
  </si>
  <si>
    <t>Κονταροπίνελο Νο 2,5 m (κόκκινο)</t>
  </si>
  <si>
    <t>Χαρτοταινία 25 χιλ.</t>
  </si>
  <si>
    <t>Χαρτοταινία 30 χιλ.</t>
  </si>
  <si>
    <t>Χαρτοταινία 50 χιλ.</t>
  </si>
  <si>
    <t>Σπάτουλα Νο. 7</t>
  </si>
  <si>
    <t>Σπάτουλα Νο. 5 (σκληρή)</t>
  </si>
  <si>
    <t>Τσιμεντοειδές μονωτικό (συσκευασία των 25kg)</t>
  </si>
  <si>
    <t>Μαστίχη ασφαλτική (συσκευασία των 5kg)</t>
  </si>
  <si>
    <t>Μονωτικό πολυουρεθάνης διαλύτου - Λευκό -  Hyperdesmo ή ισοδύναμο αυτού (συσκευασία των 25kg)</t>
  </si>
  <si>
    <t>Αστάρι πολυουρεθάνης δύο συστατικών Aquadur ή ισοδύναμο αυτού (συσκευασία των 10 kg)</t>
  </si>
  <si>
    <t>Πίσσα διαλύτου - ΣΤΕΓΑΝΟΛ ή ισοδύναμο αυτού (συσκευασία των 17lt)</t>
  </si>
  <si>
    <t>Πίσσα διαλύτου - ΣΤΕΓΑΝΟΛ ή ισοδύναμο αυτού (συσκευασία των 5lt)</t>
  </si>
  <si>
    <t>Σιδηρόστοκο (250 gr)</t>
  </si>
  <si>
    <t>Στραβοπίνελα 1 ½’’</t>
  </si>
  <si>
    <t>Στραβοπίνελα 2’’</t>
  </si>
  <si>
    <t>Στραβοπίνελα 3’’</t>
  </si>
  <si>
    <t>Κόλλα ρευστή (Ατλα- κολ.) 1 κιλού</t>
  </si>
  <si>
    <t>Κόλλα ρευστή (Ατλα- κολ.) 5 κιλών</t>
  </si>
  <si>
    <t>Σκαφάκι πλαστικού 24 εκατ.</t>
  </si>
  <si>
    <t>Σκαφάκι λαδομπογιάς 24 εκατ.</t>
  </si>
  <si>
    <t>Σμυριδόχαρτο</t>
  </si>
  <si>
    <t>Στόκος γυψοσανίδας 5 κιλών</t>
  </si>
  <si>
    <t>Σφουγγάρι (ψιλό – χοντρό)</t>
  </si>
  <si>
    <t>Χαλαζιακή άμμος 25 κιλών</t>
  </si>
  <si>
    <t xml:space="preserve">Φόρμα βαφής πλαστική με κουκούλα </t>
  </si>
  <si>
    <t>Μάσκα βαφής με φίλτρο</t>
  </si>
  <si>
    <t xml:space="preserve">Αντιολισθητική βαφή δαπέδου – χρώμα διαλύτου συσκευασία 3 λίτρων </t>
  </si>
  <si>
    <t>Ακρυλικό χρώμα διαγράμμισης 5 κιλών κίτρινο - λευκό</t>
  </si>
  <si>
    <t>Γάντια λεπτά - νιτριλίου χρώματος γκρι Νο 9-10 (ζευγάρι)</t>
  </si>
  <si>
    <t>Γάντια μίας χρήσης (συσκευασία των 100 τεμ.) διάφορα μεγέθη</t>
  </si>
  <si>
    <t>Γάντια αδιάβροχα χοντρά σιλικόνης</t>
  </si>
  <si>
    <t>Συρματόβουρτσα χειρός (κόκκινη λαβή)</t>
  </si>
  <si>
    <t>Κόλλα πλακιδίων ακρυλική ενδεικτικού τύπου Gloria (συσκευασία των 25 kg)</t>
  </si>
  <si>
    <t>Συντηρητικό ξύλου νευτιού διαφόρων αποχρώσεων (συσκευασία του 0,75lt)</t>
  </si>
  <si>
    <t>Ακρυλικός στόκος σπατουλαρίσματος σε σκόνη (παρετίνα) για εσωτ.-εξωτ.χρήση</t>
  </si>
  <si>
    <t>Χαρτί «Ντουλέ»</t>
  </si>
  <si>
    <t>Μονάδα Μέτρησης</t>
  </si>
  <si>
    <t>Ενδεικτική Τιμή</t>
  </si>
  <si>
    <t xml:space="preserve"> Συνολική Τιμή</t>
  </si>
  <si>
    <r>
      <t>Ηλεκτρόδια κοινά Φ 2,50 ΕΡΛΙΚΟΝ ή ισοδύναμο αυτού</t>
    </r>
    <r>
      <rPr>
        <b/>
        <sz val="11"/>
        <rFont val="Times New Roman"/>
        <family val="1"/>
        <charset val="161"/>
      </rPr>
      <t xml:space="preserve"> </t>
    </r>
  </si>
  <si>
    <t>τεμάχιο</t>
  </si>
  <si>
    <t>Φ.Π.Α 24%</t>
  </si>
  <si>
    <r>
      <t>m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</si>
  <si>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charset val="161"/>
        <scheme val="minor"/>
      </rPr>
      <t/>
    </r>
  </si>
  <si>
    <r>
      <t>m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charset val="161"/>
        <scheme val="minor"/>
      </rPr>
      <t/>
    </r>
  </si>
  <si>
    <t>Σύνολο</t>
  </si>
  <si>
    <t>Έτοιμος σοφάς λευκός τελικής στρώσης (συσκευασία των 30 kg)</t>
  </si>
  <si>
    <t xml:space="preserve">Κόλλα πλακιδίων ακρυλική S2 (συσκευασίοα των 25 kg) </t>
  </si>
  <si>
    <t>Κράσπεδα πρόχυτα (100 Χ 30 Χ 15) cm</t>
  </si>
  <si>
    <t>Τσιμεντόλιθοι (39 Χ 19 Χ 19) cm</t>
  </si>
  <si>
    <t>Τούβλα διάτρητα (19 Χ 12 Χ 9) cm</t>
  </si>
  <si>
    <t>Γύψος (συσκευασία 25 kg)</t>
  </si>
  <si>
    <t>κιλό</t>
  </si>
  <si>
    <t>Λαμαρίνα κριθαράκι 3 mm, διαστ. Φύλλου 2,00 Χ 1,00 m (μαύρη)</t>
  </si>
  <si>
    <t>λίτρο</t>
  </si>
  <si>
    <t>Σύνολο Ομάδων</t>
  </si>
  <si>
    <t>Σύνολο Φ.Π.Α 24%</t>
  </si>
  <si>
    <t>Γενικό Σύνολο Ομάδων</t>
  </si>
  <si>
    <r>
      <t>Ομάδα Α΄</t>
    </r>
    <r>
      <rPr>
        <b/>
        <sz val="11"/>
        <rFont val="Arial"/>
        <family val="2"/>
        <charset val="161"/>
      </rPr>
      <t>: ΟΙΚΟΔΟΜΙΚΑ ΥΛΙΚΑ</t>
    </r>
    <r>
      <rPr>
        <b/>
        <sz val="11"/>
        <color rgb="FF000000"/>
        <rFont val="Arial"/>
        <family val="2"/>
        <charset val="161"/>
      </rPr>
      <t xml:space="preserve"> </t>
    </r>
    <r>
      <rPr>
        <b/>
        <sz val="11"/>
        <rFont val="Arial"/>
        <family val="2"/>
        <charset val="161"/>
      </rPr>
      <t>/ CPV 44100000-1</t>
    </r>
    <r>
      <rPr>
        <sz val="11"/>
        <color rgb="FF000000"/>
        <rFont val="Arial"/>
        <family val="2"/>
        <charset val="161"/>
      </rPr>
      <t xml:space="preserve"> </t>
    </r>
  </si>
  <si>
    <r>
      <t>Ομάδα Β΄:</t>
    </r>
    <r>
      <rPr>
        <b/>
        <sz val="11"/>
        <rFont val="Arial"/>
        <family val="2"/>
        <charset val="161"/>
      </rPr>
      <t xml:space="preserve"> ΥΛΙΚΑ ΣΙΔΗΡΟΥ / CPV 44316000-8</t>
    </r>
    <r>
      <rPr>
        <sz val="11"/>
        <color rgb="FF000000"/>
        <rFont val="Arial"/>
        <family val="2"/>
        <charset val="161"/>
      </rPr>
      <t xml:space="preserve"> </t>
    </r>
  </si>
  <si>
    <r>
      <t>Ομάδα Γ΄</t>
    </r>
    <r>
      <rPr>
        <b/>
        <sz val="11"/>
        <rFont val="Arial"/>
        <family val="2"/>
        <charset val="161"/>
      </rPr>
      <t>: ΧΡΩΜΑΤΑ / CPV 44810000-1</t>
    </r>
    <r>
      <rPr>
        <sz val="11"/>
        <color rgb="FF000000"/>
        <rFont val="Arial"/>
        <family val="2"/>
        <charset val="161"/>
      </rPr>
      <t xml:space="preserve"> </t>
    </r>
  </si>
  <si>
    <t>Πλέγμα δομικό (5 Χ 2,15) μ., (150 Χ 150) (φύλλο) διαμέτρου 5 χιλ.</t>
  </si>
  <si>
    <t>Γενικό Σύνολο Γ΄ Ομάδας</t>
  </si>
  <si>
    <t>Γενικό Σύνολο Β΄ Ομάδας</t>
  </si>
  <si>
    <t>Γενικό Σύνολο Α΄ Ομάδας</t>
  </si>
  <si>
    <t>ΕΝΤΥΠΟ ΟΙΚΟΝΟΜΙΚΗΣ ΠΡΟΣΦΟΡΑΣ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</si>
</sst>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\ &quot;€&quot;;[Red]#,##0.00\ &quot;€&quot;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sz val="11"/>
      <name val="Arial"/>
      <family val="2"/>
      <charset val="161"/>
    </font>
    <font>
      <b/>
      <sz val="11"/>
      <name val="Times New Roman"/>
      <family val="1"/>
      <charset val="161"/>
    </font>
    <font>
      <vertAlign val="superscript"/>
      <sz val="11"/>
      <color theme="1"/>
      <name val="Calibri"/>
      <family val="2"/>
      <charset val="161"/>
      <scheme val="minor"/>
    </font>
    <font>
      <b/>
      <u/>
      <sz val="12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/>
    <xf numFmtId="165" fontId="0" fillId="0" borderId="0" xfId="0" applyNumberFormat="1"/>
    <xf numFmtId="0" fontId="7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abSelected="1" workbookViewId="0">
      <selection activeCell="F5" sqref="F5"/>
    </sheetView>
  </sheetViews>
  <sheetFormatPr defaultColWidth="9.109375" defaultRowHeight="14.4" x14ac:dyDescent="0.3"/>
  <cols>
    <col min="1" max="1" width="4.44140625" style="12" bestFit="1" customWidth="1"/>
    <col min="2" max="2" width="25.6640625" style="1" customWidth="1"/>
    <col min="3" max="3" width="11.44140625" style="1" customWidth="1"/>
    <col min="4" max="4" width="10.6640625" style="1" customWidth="1"/>
    <col min="5" max="5" width="12.33203125" style="1" customWidth="1"/>
    <col min="6" max="6" width="12.88671875" style="1" customWidth="1"/>
    <col min="7" max="7" width="10.5546875" style="1" bestFit="1" customWidth="1"/>
    <col min="8" max="16384" width="9.109375" style="1"/>
  </cols>
  <sheetData>
    <row r="1" spans="1:7" ht="15.6" x14ac:dyDescent="0.3">
      <c r="B1" s="28" t="s">
        <v>216</v>
      </c>
    </row>
    <row r="3" spans="1:7" ht="26.25" customHeight="1" x14ac:dyDescent="0.3">
      <c r="A3" s="29" t="s">
        <v>209</v>
      </c>
      <c r="B3" s="30"/>
      <c r="C3" s="30"/>
      <c r="D3" s="30"/>
      <c r="E3" s="30"/>
      <c r="F3" s="31"/>
    </row>
    <row r="4" spans="1:7" ht="35.25" customHeight="1" x14ac:dyDescent="0.3">
      <c r="A4" s="2" t="s">
        <v>0</v>
      </c>
      <c r="B4" s="3" t="s">
        <v>1</v>
      </c>
      <c r="C4" s="2" t="s">
        <v>187</v>
      </c>
      <c r="D4" s="2" t="s">
        <v>2</v>
      </c>
      <c r="E4" s="4" t="s">
        <v>188</v>
      </c>
      <c r="F4" s="4" t="s">
        <v>189</v>
      </c>
    </row>
    <row r="5" spans="1:7" ht="55.2" x14ac:dyDescent="0.3">
      <c r="A5" s="5">
        <v>1</v>
      </c>
      <c r="B5" s="13" t="s">
        <v>3</v>
      </c>
      <c r="C5" s="22" t="s">
        <v>193</v>
      </c>
      <c r="D5" s="14">
        <v>1200</v>
      </c>
      <c r="E5" s="15"/>
      <c r="F5" s="15"/>
      <c r="G5" s="21"/>
    </row>
    <row r="6" spans="1:7" ht="27.6" x14ac:dyDescent="0.3">
      <c r="A6" s="5">
        <v>2</v>
      </c>
      <c r="B6" s="13" t="s">
        <v>4</v>
      </c>
      <c r="C6" s="22" t="s">
        <v>193</v>
      </c>
      <c r="D6" s="14">
        <v>80</v>
      </c>
      <c r="E6" s="15"/>
      <c r="F6" s="15"/>
      <c r="G6" s="20"/>
    </row>
    <row r="7" spans="1:7" ht="27.6" x14ac:dyDescent="0.3">
      <c r="A7" s="5">
        <v>3</v>
      </c>
      <c r="B7" s="13" t="s">
        <v>5</v>
      </c>
      <c r="C7" s="22" t="s">
        <v>194</v>
      </c>
      <c r="D7" s="14">
        <v>100</v>
      </c>
      <c r="E7" s="15"/>
      <c r="F7" s="15"/>
    </row>
    <row r="8" spans="1:7" ht="21.75" customHeight="1" x14ac:dyDescent="0.3">
      <c r="A8" s="5">
        <v>4</v>
      </c>
      <c r="B8" s="13" t="s">
        <v>6</v>
      </c>
      <c r="C8" s="22" t="s">
        <v>195</v>
      </c>
      <c r="D8" s="14">
        <v>20</v>
      </c>
      <c r="E8" s="15"/>
      <c r="F8" s="15"/>
    </row>
    <row r="9" spans="1:7" ht="18.75" customHeight="1" x14ac:dyDescent="0.3">
      <c r="A9" s="5">
        <v>5</v>
      </c>
      <c r="B9" s="13" t="s">
        <v>7</v>
      </c>
      <c r="C9" s="22" t="s">
        <v>195</v>
      </c>
      <c r="D9" s="14">
        <v>50</v>
      </c>
      <c r="E9" s="15"/>
      <c r="F9" s="15"/>
    </row>
    <row r="10" spans="1:7" ht="18.75" customHeight="1" x14ac:dyDescent="0.3">
      <c r="A10" s="5">
        <v>6</v>
      </c>
      <c r="B10" s="13" t="s">
        <v>8</v>
      </c>
      <c r="C10" s="22" t="s">
        <v>195</v>
      </c>
      <c r="D10" s="14">
        <v>180</v>
      </c>
      <c r="E10" s="15"/>
      <c r="F10" s="15"/>
    </row>
    <row r="11" spans="1:7" ht="20.25" customHeight="1" x14ac:dyDescent="0.3">
      <c r="A11" s="5">
        <v>7</v>
      </c>
      <c r="B11" s="13" t="s">
        <v>9</v>
      </c>
      <c r="C11" s="22" t="s">
        <v>195</v>
      </c>
      <c r="D11" s="14">
        <v>90</v>
      </c>
      <c r="E11" s="15"/>
      <c r="F11" s="15"/>
    </row>
    <row r="12" spans="1:7" ht="27.6" x14ac:dyDescent="0.3">
      <c r="A12" s="5">
        <v>8</v>
      </c>
      <c r="B12" s="13" t="s">
        <v>10</v>
      </c>
      <c r="C12" s="22" t="s">
        <v>195</v>
      </c>
      <c r="D12" s="14">
        <v>2.5</v>
      </c>
      <c r="E12" s="15"/>
      <c r="F12" s="15"/>
    </row>
    <row r="13" spans="1:7" ht="27.6" x14ac:dyDescent="0.3">
      <c r="A13" s="5">
        <v>9</v>
      </c>
      <c r="B13" s="13" t="s">
        <v>11</v>
      </c>
      <c r="C13" s="5" t="s">
        <v>191</v>
      </c>
      <c r="D13" s="14">
        <v>800</v>
      </c>
      <c r="E13" s="15"/>
      <c r="F13" s="15"/>
    </row>
    <row r="14" spans="1:7" ht="27.6" x14ac:dyDescent="0.3">
      <c r="A14" s="5">
        <v>10</v>
      </c>
      <c r="B14" s="13" t="s">
        <v>12</v>
      </c>
      <c r="C14" s="5" t="s">
        <v>191</v>
      </c>
      <c r="D14" s="14">
        <v>20</v>
      </c>
      <c r="E14" s="15"/>
      <c r="F14" s="15"/>
    </row>
    <row r="15" spans="1:7" ht="27.6" x14ac:dyDescent="0.3">
      <c r="A15" s="5">
        <v>11</v>
      </c>
      <c r="B15" s="13" t="s">
        <v>201</v>
      </c>
      <c r="C15" s="5" t="s">
        <v>191</v>
      </c>
      <c r="D15" s="14">
        <v>500</v>
      </c>
      <c r="E15" s="15"/>
      <c r="F15" s="15"/>
    </row>
    <row r="16" spans="1:7" ht="27.6" x14ac:dyDescent="0.3">
      <c r="A16" s="5">
        <v>12</v>
      </c>
      <c r="B16" s="13" t="s">
        <v>200</v>
      </c>
      <c r="C16" s="5" t="s">
        <v>191</v>
      </c>
      <c r="D16" s="14">
        <v>525</v>
      </c>
      <c r="E16" s="15"/>
      <c r="F16" s="15"/>
    </row>
    <row r="17" spans="1:6" ht="27.6" x14ac:dyDescent="0.3">
      <c r="A17" s="5">
        <v>13</v>
      </c>
      <c r="B17" s="13" t="s">
        <v>199</v>
      </c>
      <c r="C17" s="5" t="s">
        <v>191</v>
      </c>
      <c r="D17" s="14">
        <v>150</v>
      </c>
      <c r="E17" s="15"/>
      <c r="F17" s="15"/>
    </row>
    <row r="18" spans="1:6" ht="27.6" x14ac:dyDescent="0.3">
      <c r="A18" s="5">
        <v>14</v>
      </c>
      <c r="B18" s="13" t="s">
        <v>13</v>
      </c>
      <c r="C18" s="5" t="s">
        <v>191</v>
      </c>
      <c r="D18" s="14">
        <v>30</v>
      </c>
      <c r="E18" s="15"/>
      <c r="F18" s="15"/>
    </row>
    <row r="19" spans="1:6" ht="27.6" x14ac:dyDescent="0.3">
      <c r="A19" s="5">
        <v>15</v>
      </c>
      <c r="B19" s="13" t="s">
        <v>14</v>
      </c>
      <c r="C19" s="5" t="s">
        <v>191</v>
      </c>
      <c r="D19" s="14">
        <v>20</v>
      </c>
      <c r="E19" s="15"/>
      <c r="F19" s="15"/>
    </row>
    <row r="20" spans="1:6" ht="21.75" customHeight="1" x14ac:dyDescent="0.3">
      <c r="A20" s="5">
        <v>16</v>
      </c>
      <c r="B20" s="13" t="s">
        <v>15</v>
      </c>
      <c r="C20" s="5" t="s">
        <v>191</v>
      </c>
      <c r="D20" s="14">
        <v>500</v>
      </c>
      <c r="E20" s="15"/>
      <c r="F20" s="15"/>
    </row>
    <row r="21" spans="1:6" ht="21.75" customHeight="1" x14ac:dyDescent="0.3">
      <c r="A21" s="5">
        <v>17</v>
      </c>
      <c r="B21" s="13" t="s">
        <v>16</v>
      </c>
      <c r="C21" s="5" t="s">
        <v>191</v>
      </c>
      <c r="D21" s="14">
        <v>400</v>
      </c>
      <c r="E21" s="15"/>
      <c r="F21" s="15"/>
    </row>
    <row r="22" spans="1:6" ht="41.4" x14ac:dyDescent="0.3">
      <c r="A22" s="5">
        <v>18</v>
      </c>
      <c r="B22" s="13" t="s">
        <v>198</v>
      </c>
      <c r="C22" s="5" t="s">
        <v>191</v>
      </c>
      <c r="D22" s="14">
        <v>10</v>
      </c>
      <c r="E22" s="15"/>
      <c r="F22" s="15"/>
    </row>
    <row r="23" spans="1:6" ht="41.4" x14ac:dyDescent="0.3">
      <c r="A23" s="5">
        <v>19</v>
      </c>
      <c r="B23" s="13" t="s">
        <v>197</v>
      </c>
      <c r="C23" s="5" t="s">
        <v>191</v>
      </c>
      <c r="D23" s="14">
        <v>10</v>
      </c>
      <c r="E23" s="15"/>
      <c r="F23" s="15"/>
    </row>
    <row r="24" spans="1:6" ht="27.6" x14ac:dyDescent="0.3">
      <c r="A24" s="5">
        <v>20</v>
      </c>
      <c r="B24" s="13" t="s">
        <v>17</v>
      </c>
      <c r="C24" s="5" t="s">
        <v>191</v>
      </c>
      <c r="D24" s="14">
        <v>8</v>
      </c>
      <c r="E24" s="15"/>
      <c r="F24" s="15"/>
    </row>
    <row r="25" spans="1:6" ht="22.5" customHeight="1" x14ac:dyDescent="0.3">
      <c r="A25" s="5">
        <v>21</v>
      </c>
      <c r="B25" s="13" t="s">
        <v>202</v>
      </c>
      <c r="C25" s="5" t="s">
        <v>191</v>
      </c>
      <c r="D25" s="14">
        <v>4</v>
      </c>
      <c r="E25" s="15"/>
      <c r="F25" s="15"/>
    </row>
    <row r="26" spans="1:6" x14ac:dyDescent="0.3">
      <c r="A26" s="5">
        <v>22</v>
      </c>
      <c r="B26" s="13" t="s">
        <v>18</v>
      </c>
      <c r="C26" s="5" t="s">
        <v>191</v>
      </c>
      <c r="D26" s="14">
        <v>400</v>
      </c>
      <c r="E26" s="15"/>
      <c r="F26" s="15"/>
    </row>
    <row r="27" spans="1:6" ht="27.6" x14ac:dyDescent="0.3">
      <c r="A27" s="5">
        <v>23</v>
      </c>
      <c r="B27" s="13" t="s">
        <v>19</v>
      </c>
      <c r="C27" s="5" t="s">
        <v>191</v>
      </c>
      <c r="D27" s="14">
        <v>60</v>
      </c>
      <c r="E27" s="15"/>
      <c r="F27" s="15"/>
    </row>
    <row r="28" spans="1:6" ht="22.5" customHeight="1" x14ac:dyDescent="0.3">
      <c r="A28" s="5"/>
      <c r="B28" s="8"/>
      <c r="C28" s="7"/>
      <c r="D28" s="32" t="s">
        <v>196</v>
      </c>
      <c r="E28" s="33"/>
      <c r="F28" s="19"/>
    </row>
    <row r="29" spans="1:6" ht="18" customHeight="1" x14ac:dyDescent="0.3">
      <c r="A29" s="5"/>
      <c r="B29" s="8"/>
      <c r="C29" s="7"/>
      <c r="D29" s="32" t="s">
        <v>192</v>
      </c>
      <c r="E29" s="33"/>
      <c r="F29" s="19"/>
    </row>
    <row r="30" spans="1:6" ht="18" customHeight="1" x14ac:dyDescent="0.3">
      <c r="A30" s="5"/>
      <c r="B30" s="34" t="s">
        <v>215</v>
      </c>
      <c r="C30" s="34"/>
      <c r="D30" s="34"/>
      <c r="E30" s="34"/>
      <c r="F30" s="19"/>
    </row>
    <row r="31" spans="1:6" ht="18" customHeight="1" x14ac:dyDescent="0.3">
      <c r="A31" s="17"/>
      <c r="B31" s="16"/>
      <c r="C31" s="16"/>
      <c r="D31" s="16"/>
      <c r="E31" s="16"/>
      <c r="F31" s="18"/>
    </row>
    <row r="32" spans="1:6" ht="25.5" customHeight="1" x14ac:dyDescent="0.3">
      <c r="A32" s="29" t="s">
        <v>210</v>
      </c>
      <c r="B32" s="30"/>
      <c r="C32" s="30"/>
      <c r="D32" s="30"/>
      <c r="E32" s="30"/>
      <c r="F32" s="31"/>
    </row>
    <row r="33" spans="1:6" ht="27.6" x14ac:dyDescent="0.3">
      <c r="A33" s="2" t="s">
        <v>0</v>
      </c>
      <c r="B33" s="3" t="s">
        <v>1</v>
      </c>
      <c r="C33" s="2" t="s">
        <v>187</v>
      </c>
      <c r="D33" s="2" t="s">
        <v>2</v>
      </c>
      <c r="E33" s="4" t="s">
        <v>188</v>
      </c>
      <c r="F33" s="4" t="s">
        <v>189</v>
      </c>
    </row>
    <row r="34" spans="1:6" ht="27.6" x14ac:dyDescent="0.3">
      <c r="A34" s="9">
        <v>24</v>
      </c>
      <c r="B34" s="13" t="s">
        <v>20</v>
      </c>
      <c r="C34" s="10" t="s">
        <v>191</v>
      </c>
      <c r="D34" s="10">
        <v>20</v>
      </c>
      <c r="E34" s="15"/>
      <c r="F34" s="15"/>
    </row>
    <row r="35" spans="1:6" ht="41.4" x14ac:dyDescent="0.3">
      <c r="A35" s="5">
        <v>25</v>
      </c>
      <c r="B35" s="13" t="s">
        <v>21</v>
      </c>
      <c r="C35" s="10" t="s">
        <v>191</v>
      </c>
      <c r="D35" s="10">
        <v>120</v>
      </c>
      <c r="E35" s="15"/>
      <c r="F35" s="15"/>
    </row>
    <row r="36" spans="1:6" ht="55.2" x14ac:dyDescent="0.3">
      <c r="A36" s="9">
        <v>26</v>
      </c>
      <c r="B36" s="13" t="s">
        <v>22</v>
      </c>
      <c r="C36" s="10" t="s">
        <v>191</v>
      </c>
      <c r="D36" s="10">
        <v>10</v>
      </c>
      <c r="E36" s="15"/>
      <c r="F36" s="15"/>
    </row>
    <row r="37" spans="1:6" ht="41.4" x14ac:dyDescent="0.3">
      <c r="A37" s="10">
        <v>27</v>
      </c>
      <c r="B37" s="13" t="s">
        <v>23</v>
      </c>
      <c r="C37" s="10" t="s">
        <v>191</v>
      </c>
      <c r="D37" s="10">
        <v>50</v>
      </c>
      <c r="E37" s="15"/>
      <c r="F37" s="15"/>
    </row>
    <row r="38" spans="1:6" ht="20.25" customHeight="1" x14ac:dyDescent="0.3">
      <c r="A38" s="9">
        <v>28</v>
      </c>
      <c r="B38" s="13" t="s">
        <v>24</v>
      </c>
      <c r="C38" s="10" t="s">
        <v>191</v>
      </c>
      <c r="D38" s="10">
        <v>20</v>
      </c>
      <c r="E38" s="15"/>
      <c r="F38" s="15"/>
    </row>
    <row r="39" spans="1:6" ht="21.75" customHeight="1" x14ac:dyDescent="0.3">
      <c r="A39" s="10">
        <v>29</v>
      </c>
      <c r="B39" s="13" t="s">
        <v>25</v>
      </c>
      <c r="C39" s="10" t="s">
        <v>191</v>
      </c>
      <c r="D39" s="10">
        <v>50</v>
      </c>
      <c r="E39" s="15"/>
      <c r="F39" s="15"/>
    </row>
    <row r="40" spans="1:6" ht="27.6" x14ac:dyDescent="0.3">
      <c r="A40" s="9">
        <v>30</v>
      </c>
      <c r="B40" s="13" t="s">
        <v>26</v>
      </c>
      <c r="C40" s="10" t="s">
        <v>191</v>
      </c>
      <c r="D40" s="10">
        <v>20</v>
      </c>
      <c r="E40" s="15"/>
      <c r="F40" s="15"/>
    </row>
    <row r="41" spans="1:6" ht="27.6" x14ac:dyDescent="0.3">
      <c r="A41" s="10">
        <v>31</v>
      </c>
      <c r="B41" s="13" t="s">
        <v>27</v>
      </c>
      <c r="C41" s="10" t="s">
        <v>191</v>
      </c>
      <c r="D41" s="10">
        <v>20</v>
      </c>
      <c r="E41" s="15"/>
      <c r="F41" s="15"/>
    </row>
    <row r="42" spans="1:6" ht="27.6" x14ac:dyDescent="0.3">
      <c r="A42" s="9">
        <v>32</v>
      </c>
      <c r="B42" s="13" t="s">
        <v>28</v>
      </c>
      <c r="C42" s="10" t="s">
        <v>191</v>
      </c>
      <c r="D42" s="10">
        <v>20</v>
      </c>
      <c r="E42" s="15"/>
      <c r="F42" s="15"/>
    </row>
    <row r="43" spans="1:6" ht="27.6" x14ac:dyDescent="0.3">
      <c r="A43" s="10">
        <v>33</v>
      </c>
      <c r="B43" s="13" t="s">
        <v>29</v>
      </c>
      <c r="C43" s="10" t="s">
        <v>191</v>
      </c>
      <c r="D43" s="10">
        <v>40</v>
      </c>
      <c r="E43" s="15"/>
      <c r="F43" s="15"/>
    </row>
    <row r="44" spans="1:6" ht="27.6" x14ac:dyDescent="0.3">
      <c r="A44" s="9">
        <v>34</v>
      </c>
      <c r="B44" s="13" t="s">
        <v>30</v>
      </c>
      <c r="C44" s="10" t="s">
        <v>191</v>
      </c>
      <c r="D44" s="10">
        <v>40</v>
      </c>
      <c r="E44" s="15"/>
      <c r="F44" s="15"/>
    </row>
    <row r="45" spans="1:6" ht="41.4" x14ac:dyDescent="0.3">
      <c r="A45" s="10">
        <v>35</v>
      </c>
      <c r="B45" s="23" t="s">
        <v>212</v>
      </c>
      <c r="C45" s="10" t="s">
        <v>191</v>
      </c>
      <c r="D45" s="10">
        <v>30</v>
      </c>
      <c r="E45" s="15"/>
      <c r="F45" s="15"/>
    </row>
    <row r="46" spans="1:6" ht="27.6" x14ac:dyDescent="0.3">
      <c r="A46" s="9">
        <v>36</v>
      </c>
      <c r="B46" s="23" t="s">
        <v>31</v>
      </c>
      <c r="C46" s="10" t="s">
        <v>191</v>
      </c>
      <c r="D46" s="10">
        <v>20</v>
      </c>
      <c r="E46" s="15"/>
      <c r="F46" s="15"/>
    </row>
    <row r="47" spans="1:6" ht="27.6" x14ac:dyDescent="0.3">
      <c r="A47" s="10">
        <v>37</v>
      </c>
      <c r="B47" s="23" t="s">
        <v>32</v>
      </c>
      <c r="C47" s="10" t="s">
        <v>191</v>
      </c>
      <c r="D47" s="10">
        <v>25</v>
      </c>
      <c r="E47" s="15"/>
      <c r="F47" s="15"/>
    </row>
    <row r="48" spans="1:6" ht="55.2" x14ac:dyDescent="0.3">
      <c r="A48" s="9">
        <v>38</v>
      </c>
      <c r="B48" s="23" t="s">
        <v>33</v>
      </c>
      <c r="C48" s="10" t="s">
        <v>191</v>
      </c>
      <c r="D48" s="10">
        <v>10</v>
      </c>
      <c r="E48" s="15"/>
      <c r="F48" s="15"/>
    </row>
    <row r="49" spans="1:6" ht="55.2" x14ac:dyDescent="0.3">
      <c r="A49" s="10">
        <v>39</v>
      </c>
      <c r="B49" s="23" t="s">
        <v>34</v>
      </c>
      <c r="C49" s="10" t="s">
        <v>191</v>
      </c>
      <c r="D49" s="10">
        <v>20</v>
      </c>
      <c r="E49" s="15"/>
      <c r="F49" s="15"/>
    </row>
    <row r="50" spans="1:6" ht="55.2" x14ac:dyDescent="0.3">
      <c r="A50" s="9">
        <v>40</v>
      </c>
      <c r="B50" s="23" t="s">
        <v>35</v>
      </c>
      <c r="C50" s="10" t="s">
        <v>191</v>
      </c>
      <c r="D50" s="10">
        <v>20</v>
      </c>
      <c r="E50" s="15"/>
      <c r="F50" s="15"/>
    </row>
    <row r="51" spans="1:6" ht="55.2" x14ac:dyDescent="0.3">
      <c r="A51" s="10">
        <v>41</v>
      </c>
      <c r="B51" s="23" t="s">
        <v>36</v>
      </c>
      <c r="C51" s="10" t="s">
        <v>191</v>
      </c>
      <c r="D51" s="10">
        <v>20</v>
      </c>
      <c r="E51" s="15"/>
      <c r="F51" s="15"/>
    </row>
    <row r="52" spans="1:6" ht="55.2" x14ac:dyDescent="0.3">
      <c r="A52" s="9">
        <v>42</v>
      </c>
      <c r="B52" s="23" t="s">
        <v>37</v>
      </c>
      <c r="C52" s="10" t="s">
        <v>191</v>
      </c>
      <c r="D52" s="10">
        <v>10</v>
      </c>
      <c r="E52" s="15"/>
      <c r="F52" s="15"/>
    </row>
    <row r="53" spans="1:6" x14ac:dyDescent="0.3">
      <c r="A53" s="10">
        <v>43</v>
      </c>
      <c r="B53" s="23" t="s">
        <v>38</v>
      </c>
      <c r="C53" s="10" t="s">
        <v>191</v>
      </c>
      <c r="D53" s="10">
        <v>20</v>
      </c>
      <c r="E53" s="15"/>
      <c r="F53" s="15"/>
    </row>
    <row r="54" spans="1:6" ht="27.6" x14ac:dyDescent="0.3">
      <c r="A54" s="9">
        <v>44</v>
      </c>
      <c r="B54" s="23" t="s">
        <v>39</v>
      </c>
      <c r="C54" s="10" t="s">
        <v>191</v>
      </c>
      <c r="D54" s="10">
        <v>60</v>
      </c>
      <c r="E54" s="15"/>
      <c r="F54" s="15"/>
    </row>
    <row r="55" spans="1:6" x14ac:dyDescent="0.3">
      <c r="A55" s="10">
        <v>45</v>
      </c>
      <c r="B55" s="23" t="s">
        <v>40</v>
      </c>
      <c r="C55" s="10" t="s">
        <v>191</v>
      </c>
      <c r="D55" s="10">
        <v>20</v>
      </c>
      <c r="E55" s="15"/>
      <c r="F55" s="15"/>
    </row>
    <row r="56" spans="1:6" ht="27.6" x14ac:dyDescent="0.3">
      <c r="A56" s="9">
        <v>46</v>
      </c>
      <c r="B56" s="23" t="s">
        <v>41</v>
      </c>
      <c r="C56" s="10" t="s">
        <v>191</v>
      </c>
      <c r="D56" s="10">
        <v>2</v>
      </c>
      <c r="E56" s="15"/>
      <c r="F56" s="15"/>
    </row>
    <row r="57" spans="1:6" ht="27.6" x14ac:dyDescent="0.3">
      <c r="A57" s="10">
        <v>47</v>
      </c>
      <c r="B57" s="23" t="s">
        <v>42</v>
      </c>
      <c r="C57" s="10" t="s">
        <v>191</v>
      </c>
      <c r="D57" s="10">
        <v>2</v>
      </c>
      <c r="E57" s="15"/>
      <c r="F57" s="15"/>
    </row>
    <row r="58" spans="1:6" ht="27.6" x14ac:dyDescent="0.3">
      <c r="A58" s="9">
        <v>48</v>
      </c>
      <c r="B58" s="23" t="s">
        <v>43</v>
      </c>
      <c r="C58" s="10" t="s">
        <v>191</v>
      </c>
      <c r="D58" s="10">
        <v>2</v>
      </c>
      <c r="E58" s="15"/>
      <c r="F58" s="15"/>
    </row>
    <row r="59" spans="1:6" ht="27.6" x14ac:dyDescent="0.3">
      <c r="A59" s="10">
        <v>49</v>
      </c>
      <c r="B59" s="13" t="s">
        <v>44</v>
      </c>
      <c r="C59" s="10" t="s">
        <v>191</v>
      </c>
      <c r="D59" s="10">
        <v>2</v>
      </c>
      <c r="E59" s="15"/>
      <c r="F59" s="15"/>
    </row>
    <row r="60" spans="1:6" ht="27.6" x14ac:dyDescent="0.3">
      <c r="A60" s="9">
        <v>50</v>
      </c>
      <c r="B60" s="13" t="s">
        <v>45</v>
      </c>
      <c r="C60" s="10" t="s">
        <v>191</v>
      </c>
      <c r="D60" s="10">
        <v>2</v>
      </c>
      <c r="E60" s="15"/>
      <c r="F60" s="15"/>
    </row>
    <row r="61" spans="1:6" ht="27.6" x14ac:dyDescent="0.3">
      <c r="A61" s="10">
        <v>51</v>
      </c>
      <c r="B61" s="13" t="s">
        <v>46</v>
      </c>
      <c r="C61" s="10" t="s">
        <v>191</v>
      </c>
      <c r="D61" s="10">
        <v>2</v>
      </c>
      <c r="E61" s="15"/>
      <c r="F61" s="15"/>
    </row>
    <row r="62" spans="1:6" ht="27.6" x14ac:dyDescent="0.3">
      <c r="A62" s="9">
        <v>52</v>
      </c>
      <c r="B62" s="13" t="s">
        <v>47</v>
      </c>
      <c r="C62" s="10" t="s">
        <v>191</v>
      </c>
      <c r="D62" s="10">
        <v>1</v>
      </c>
      <c r="E62" s="15"/>
      <c r="F62" s="15"/>
    </row>
    <row r="63" spans="1:6" ht="27.6" x14ac:dyDescent="0.3">
      <c r="A63" s="10">
        <v>53</v>
      </c>
      <c r="B63" s="13" t="s">
        <v>48</v>
      </c>
      <c r="C63" s="10" t="s">
        <v>191</v>
      </c>
      <c r="D63" s="10">
        <v>1</v>
      </c>
      <c r="E63" s="15"/>
      <c r="F63" s="15"/>
    </row>
    <row r="64" spans="1:6" ht="27.6" x14ac:dyDescent="0.3">
      <c r="A64" s="9">
        <v>54</v>
      </c>
      <c r="B64" s="13" t="s">
        <v>49</v>
      </c>
      <c r="C64" s="10" t="s">
        <v>191</v>
      </c>
      <c r="D64" s="10">
        <v>1</v>
      </c>
      <c r="E64" s="15"/>
      <c r="F64" s="15"/>
    </row>
    <row r="65" spans="1:6" ht="55.2" x14ac:dyDescent="0.3">
      <c r="A65" s="10">
        <v>55</v>
      </c>
      <c r="B65" s="23" t="s">
        <v>50</v>
      </c>
      <c r="C65" s="10" t="s">
        <v>191</v>
      </c>
      <c r="D65" s="10">
        <v>2</v>
      </c>
      <c r="E65" s="15"/>
      <c r="F65" s="15"/>
    </row>
    <row r="66" spans="1:6" ht="55.2" x14ac:dyDescent="0.3">
      <c r="A66" s="9">
        <v>56</v>
      </c>
      <c r="B66" s="23" t="s">
        <v>51</v>
      </c>
      <c r="C66" s="10" t="s">
        <v>191</v>
      </c>
      <c r="D66" s="10">
        <v>2</v>
      </c>
      <c r="E66" s="15"/>
      <c r="F66" s="15"/>
    </row>
    <row r="67" spans="1:6" ht="55.2" x14ac:dyDescent="0.3">
      <c r="A67" s="10">
        <v>57</v>
      </c>
      <c r="B67" s="23" t="s">
        <v>52</v>
      </c>
      <c r="C67" s="10" t="s">
        <v>191</v>
      </c>
      <c r="D67" s="10">
        <v>2</v>
      </c>
      <c r="E67" s="15"/>
      <c r="F67" s="15"/>
    </row>
    <row r="68" spans="1:6" ht="55.2" x14ac:dyDescent="0.3">
      <c r="A68" s="9">
        <v>58</v>
      </c>
      <c r="B68" s="23" t="s">
        <v>53</v>
      </c>
      <c r="C68" s="10" t="s">
        <v>191</v>
      </c>
      <c r="D68" s="10">
        <v>2</v>
      </c>
      <c r="E68" s="15"/>
      <c r="F68" s="15"/>
    </row>
    <row r="69" spans="1:6" ht="55.2" x14ac:dyDescent="0.3">
      <c r="A69" s="10">
        <v>59</v>
      </c>
      <c r="B69" s="23" t="s">
        <v>54</v>
      </c>
      <c r="C69" s="10" t="s">
        <v>191</v>
      </c>
      <c r="D69" s="10">
        <v>2</v>
      </c>
      <c r="E69" s="15"/>
      <c r="F69" s="15"/>
    </row>
    <row r="70" spans="1:6" ht="55.2" x14ac:dyDescent="0.3">
      <c r="A70" s="9">
        <v>60</v>
      </c>
      <c r="B70" s="23" t="s">
        <v>55</v>
      </c>
      <c r="C70" s="10" t="s">
        <v>191</v>
      </c>
      <c r="D70" s="10">
        <v>2</v>
      </c>
      <c r="E70" s="15"/>
      <c r="F70" s="15"/>
    </row>
    <row r="71" spans="1:6" ht="55.2" x14ac:dyDescent="0.3">
      <c r="A71" s="10">
        <v>61</v>
      </c>
      <c r="B71" s="23" t="s">
        <v>56</v>
      </c>
      <c r="C71" s="10" t="s">
        <v>191</v>
      </c>
      <c r="D71" s="10">
        <v>2</v>
      </c>
      <c r="E71" s="15"/>
      <c r="F71" s="15"/>
    </row>
    <row r="72" spans="1:6" ht="55.2" x14ac:dyDescent="0.3">
      <c r="A72" s="9">
        <v>62</v>
      </c>
      <c r="B72" s="23" t="s">
        <v>57</v>
      </c>
      <c r="C72" s="10" t="s">
        <v>191</v>
      </c>
      <c r="D72" s="10">
        <v>2</v>
      </c>
      <c r="E72" s="15"/>
      <c r="F72" s="15"/>
    </row>
    <row r="73" spans="1:6" ht="41.4" x14ac:dyDescent="0.3">
      <c r="A73" s="10">
        <v>63</v>
      </c>
      <c r="B73" s="13" t="s">
        <v>58</v>
      </c>
      <c r="C73" s="10" t="s">
        <v>191</v>
      </c>
      <c r="D73" s="10">
        <v>20</v>
      </c>
      <c r="E73" s="15"/>
      <c r="F73" s="15"/>
    </row>
    <row r="74" spans="1:6" ht="41.4" x14ac:dyDescent="0.3">
      <c r="A74" s="9">
        <v>64</v>
      </c>
      <c r="B74" s="13" t="s">
        <v>59</v>
      </c>
      <c r="C74" s="10" t="s">
        <v>191</v>
      </c>
      <c r="D74" s="10">
        <v>20</v>
      </c>
      <c r="E74" s="15"/>
      <c r="F74" s="15"/>
    </row>
    <row r="75" spans="1:6" x14ac:dyDescent="0.3">
      <c r="A75" s="10">
        <v>65</v>
      </c>
      <c r="B75" s="13" t="s">
        <v>60</v>
      </c>
      <c r="C75" s="10" t="s">
        <v>191</v>
      </c>
      <c r="D75" s="10">
        <v>4</v>
      </c>
      <c r="E75" s="15"/>
      <c r="F75" s="15"/>
    </row>
    <row r="76" spans="1:6" ht="27.6" x14ac:dyDescent="0.3">
      <c r="A76" s="9">
        <v>66</v>
      </c>
      <c r="B76" s="13" t="s">
        <v>61</v>
      </c>
      <c r="C76" s="10" t="s">
        <v>191</v>
      </c>
      <c r="D76" s="10">
        <v>40</v>
      </c>
      <c r="E76" s="15"/>
      <c r="F76" s="15"/>
    </row>
    <row r="77" spans="1:6" x14ac:dyDescent="0.3">
      <c r="A77" s="10">
        <v>67</v>
      </c>
      <c r="B77" s="13" t="s">
        <v>62</v>
      </c>
      <c r="C77" s="10" t="s">
        <v>191</v>
      </c>
      <c r="D77" s="10">
        <v>10</v>
      </c>
      <c r="E77" s="15"/>
      <c r="F77" s="15"/>
    </row>
    <row r="78" spans="1:6" ht="27.6" x14ac:dyDescent="0.3">
      <c r="A78" s="9">
        <v>68</v>
      </c>
      <c r="B78" s="13" t="s">
        <v>63</v>
      </c>
      <c r="C78" s="10" t="s">
        <v>191</v>
      </c>
      <c r="D78" s="10">
        <v>2</v>
      </c>
      <c r="E78" s="15"/>
      <c r="F78" s="15"/>
    </row>
    <row r="79" spans="1:6" ht="27.6" x14ac:dyDescent="0.3">
      <c r="A79" s="10">
        <v>69</v>
      </c>
      <c r="B79" s="13" t="s">
        <v>64</v>
      </c>
      <c r="C79" s="10" t="s">
        <v>191</v>
      </c>
      <c r="D79" s="10">
        <v>3</v>
      </c>
      <c r="E79" s="15"/>
      <c r="F79" s="15"/>
    </row>
    <row r="80" spans="1:6" ht="27.6" x14ac:dyDescent="0.3">
      <c r="A80" s="9">
        <v>70</v>
      </c>
      <c r="B80" s="13" t="s">
        <v>65</v>
      </c>
      <c r="C80" s="10" t="s">
        <v>191</v>
      </c>
      <c r="D80" s="10">
        <v>2</v>
      </c>
      <c r="E80" s="15"/>
      <c r="F80" s="15"/>
    </row>
    <row r="81" spans="1:6" ht="27.6" x14ac:dyDescent="0.3">
      <c r="A81" s="10">
        <v>71</v>
      </c>
      <c r="B81" s="13" t="s">
        <v>66</v>
      </c>
      <c r="C81" s="10" t="s">
        <v>191</v>
      </c>
      <c r="D81" s="10">
        <v>2</v>
      </c>
      <c r="E81" s="15"/>
      <c r="F81" s="15"/>
    </row>
    <row r="82" spans="1:6" ht="27.6" x14ac:dyDescent="0.3">
      <c r="A82" s="9">
        <v>72</v>
      </c>
      <c r="B82" s="13" t="s">
        <v>67</v>
      </c>
      <c r="C82" s="10" t="s">
        <v>191</v>
      </c>
      <c r="D82" s="10">
        <v>2</v>
      </c>
      <c r="E82" s="15"/>
      <c r="F82" s="15"/>
    </row>
    <row r="83" spans="1:6" ht="41.4" x14ac:dyDescent="0.3">
      <c r="A83" s="10">
        <v>73</v>
      </c>
      <c r="B83" s="13" t="s">
        <v>68</v>
      </c>
      <c r="C83" s="10" t="s">
        <v>191</v>
      </c>
      <c r="D83" s="10">
        <v>2</v>
      </c>
      <c r="E83" s="15"/>
      <c r="F83" s="15"/>
    </row>
    <row r="84" spans="1:6" ht="41.4" x14ac:dyDescent="0.3">
      <c r="A84" s="9">
        <v>74</v>
      </c>
      <c r="B84" s="13" t="s">
        <v>69</v>
      </c>
      <c r="C84" s="10" t="s">
        <v>191</v>
      </c>
      <c r="D84" s="10">
        <v>3</v>
      </c>
      <c r="E84" s="15"/>
      <c r="F84" s="15"/>
    </row>
    <row r="85" spans="1:6" ht="41.4" x14ac:dyDescent="0.3">
      <c r="A85" s="10">
        <v>75</v>
      </c>
      <c r="B85" s="13" t="s">
        <v>70</v>
      </c>
      <c r="C85" s="10" t="s">
        <v>191</v>
      </c>
      <c r="D85" s="10">
        <v>4</v>
      </c>
      <c r="E85" s="15"/>
      <c r="F85" s="15"/>
    </row>
    <row r="86" spans="1:6" ht="41.4" x14ac:dyDescent="0.3">
      <c r="A86" s="9">
        <v>76</v>
      </c>
      <c r="B86" s="13" t="s">
        <v>71</v>
      </c>
      <c r="C86" s="10" t="s">
        <v>191</v>
      </c>
      <c r="D86" s="10">
        <v>3</v>
      </c>
      <c r="E86" s="15"/>
      <c r="F86" s="15"/>
    </row>
    <row r="87" spans="1:6" ht="27.6" x14ac:dyDescent="0.3">
      <c r="A87" s="10">
        <v>77</v>
      </c>
      <c r="B87" s="13" t="s">
        <v>72</v>
      </c>
      <c r="C87" s="10" t="s">
        <v>191</v>
      </c>
      <c r="D87" s="10">
        <v>8</v>
      </c>
      <c r="E87" s="15"/>
      <c r="F87" s="15"/>
    </row>
    <row r="88" spans="1:6" ht="18.75" customHeight="1" x14ac:dyDescent="0.3">
      <c r="A88" s="9">
        <v>78</v>
      </c>
      <c r="B88" s="13" t="s">
        <v>73</v>
      </c>
      <c r="C88" s="10" t="s">
        <v>191</v>
      </c>
      <c r="D88" s="10">
        <v>15</v>
      </c>
      <c r="E88" s="15"/>
      <c r="F88" s="15"/>
    </row>
    <row r="89" spans="1:6" ht="19.5" customHeight="1" x14ac:dyDescent="0.3">
      <c r="A89" s="10">
        <v>79</v>
      </c>
      <c r="B89" s="13" t="s">
        <v>74</v>
      </c>
      <c r="C89" s="10" t="s">
        <v>191</v>
      </c>
      <c r="D89" s="10">
        <v>30</v>
      </c>
      <c r="E89" s="15"/>
      <c r="F89" s="15"/>
    </row>
    <row r="90" spans="1:6" ht="20.25" customHeight="1" x14ac:dyDescent="0.3">
      <c r="A90" s="9">
        <v>80</v>
      </c>
      <c r="B90" s="13" t="s">
        <v>75</v>
      </c>
      <c r="C90" s="10" t="s">
        <v>191</v>
      </c>
      <c r="D90" s="10">
        <v>50</v>
      </c>
      <c r="E90" s="15"/>
      <c r="F90" s="15"/>
    </row>
    <row r="91" spans="1:6" ht="19.5" customHeight="1" x14ac:dyDescent="0.3">
      <c r="A91" s="10">
        <v>81</v>
      </c>
      <c r="B91" s="13" t="s">
        <v>76</v>
      </c>
      <c r="C91" s="10" t="s">
        <v>191</v>
      </c>
      <c r="D91" s="10">
        <v>100</v>
      </c>
      <c r="E91" s="15"/>
      <c r="F91" s="15"/>
    </row>
    <row r="92" spans="1:6" ht="18.75" customHeight="1" x14ac:dyDescent="0.3">
      <c r="A92" s="9">
        <v>82</v>
      </c>
      <c r="B92" s="13" t="s">
        <v>77</v>
      </c>
      <c r="C92" s="10" t="s">
        <v>191</v>
      </c>
      <c r="D92" s="10">
        <v>30</v>
      </c>
      <c r="E92" s="15"/>
      <c r="F92" s="15"/>
    </row>
    <row r="93" spans="1:6" ht="22.5" customHeight="1" x14ac:dyDescent="0.3">
      <c r="A93" s="10">
        <v>83</v>
      </c>
      <c r="B93" s="13" t="s">
        <v>78</v>
      </c>
      <c r="C93" s="10" t="s">
        <v>191</v>
      </c>
      <c r="D93" s="10">
        <v>20</v>
      </c>
      <c r="E93" s="15"/>
      <c r="F93" s="15"/>
    </row>
    <row r="94" spans="1:6" ht="41.4" x14ac:dyDescent="0.3">
      <c r="A94" s="9">
        <v>84</v>
      </c>
      <c r="B94" s="13" t="s">
        <v>79</v>
      </c>
      <c r="C94" s="10" t="s">
        <v>191</v>
      </c>
      <c r="D94" s="10">
        <v>20</v>
      </c>
      <c r="E94" s="15"/>
      <c r="F94" s="15"/>
    </row>
    <row r="95" spans="1:6" ht="27.6" x14ac:dyDescent="0.3">
      <c r="A95" s="10">
        <v>85</v>
      </c>
      <c r="B95" s="13" t="s">
        <v>80</v>
      </c>
      <c r="C95" s="10" t="s">
        <v>81</v>
      </c>
      <c r="D95" s="10">
        <v>30</v>
      </c>
      <c r="E95" s="15"/>
      <c r="F95" s="15"/>
    </row>
    <row r="96" spans="1:6" ht="27.6" x14ac:dyDescent="0.3">
      <c r="A96" s="9">
        <v>86</v>
      </c>
      <c r="B96" s="13" t="s">
        <v>82</v>
      </c>
      <c r="C96" s="10" t="s">
        <v>81</v>
      </c>
      <c r="D96" s="10">
        <v>70</v>
      </c>
      <c r="E96" s="15"/>
      <c r="F96" s="15"/>
    </row>
    <row r="97" spans="1:6" ht="27.6" x14ac:dyDescent="0.3">
      <c r="A97" s="10">
        <v>87</v>
      </c>
      <c r="B97" s="13" t="s">
        <v>83</v>
      </c>
      <c r="C97" s="10" t="s">
        <v>81</v>
      </c>
      <c r="D97" s="10">
        <v>100</v>
      </c>
      <c r="E97" s="15"/>
      <c r="F97" s="15"/>
    </row>
    <row r="98" spans="1:6" ht="27.6" x14ac:dyDescent="0.3">
      <c r="A98" s="9">
        <v>88</v>
      </c>
      <c r="B98" s="13" t="s">
        <v>84</v>
      </c>
      <c r="C98" s="10" t="s">
        <v>81</v>
      </c>
      <c r="D98" s="10">
        <v>100</v>
      </c>
      <c r="E98" s="15"/>
      <c r="F98" s="15"/>
    </row>
    <row r="99" spans="1:6" ht="27.6" x14ac:dyDescent="0.3">
      <c r="A99" s="10">
        <v>89</v>
      </c>
      <c r="B99" s="23" t="s">
        <v>85</v>
      </c>
      <c r="C99" s="10" t="s">
        <v>81</v>
      </c>
      <c r="D99" s="10">
        <v>100</v>
      </c>
      <c r="E99" s="15"/>
      <c r="F99" s="15"/>
    </row>
    <row r="100" spans="1:6" ht="27.6" x14ac:dyDescent="0.3">
      <c r="A100" s="9">
        <v>90</v>
      </c>
      <c r="B100" s="23" t="s">
        <v>86</v>
      </c>
      <c r="C100" s="10" t="s">
        <v>81</v>
      </c>
      <c r="D100" s="10">
        <v>100</v>
      </c>
      <c r="E100" s="15"/>
      <c r="F100" s="15"/>
    </row>
    <row r="101" spans="1:6" ht="27.6" x14ac:dyDescent="0.3">
      <c r="A101" s="10">
        <v>91</v>
      </c>
      <c r="B101" s="23" t="s">
        <v>87</v>
      </c>
      <c r="C101" s="10" t="s">
        <v>81</v>
      </c>
      <c r="D101" s="10">
        <v>120</v>
      </c>
      <c r="E101" s="15"/>
      <c r="F101" s="15"/>
    </row>
    <row r="102" spans="1:6" ht="27.6" x14ac:dyDescent="0.3">
      <c r="A102" s="9">
        <v>92</v>
      </c>
      <c r="B102" s="23" t="s">
        <v>88</v>
      </c>
      <c r="C102" s="10" t="s">
        <v>81</v>
      </c>
      <c r="D102" s="10">
        <v>100</v>
      </c>
      <c r="E102" s="15"/>
      <c r="F102" s="15"/>
    </row>
    <row r="103" spans="1:6" ht="27.6" x14ac:dyDescent="0.3">
      <c r="A103" s="10">
        <v>93</v>
      </c>
      <c r="B103" s="23" t="s">
        <v>89</v>
      </c>
      <c r="C103" s="10" t="s">
        <v>81</v>
      </c>
      <c r="D103" s="10">
        <v>100</v>
      </c>
      <c r="E103" s="15"/>
      <c r="F103" s="15"/>
    </row>
    <row r="104" spans="1:6" ht="27.6" x14ac:dyDescent="0.3">
      <c r="A104" s="9">
        <v>94</v>
      </c>
      <c r="B104" s="23" t="s">
        <v>90</v>
      </c>
      <c r="C104" s="10" t="s">
        <v>81</v>
      </c>
      <c r="D104" s="10">
        <v>140</v>
      </c>
      <c r="E104" s="15"/>
      <c r="F104" s="15"/>
    </row>
    <row r="105" spans="1:6" ht="27.6" x14ac:dyDescent="0.3">
      <c r="A105" s="10">
        <v>95</v>
      </c>
      <c r="B105" s="23" t="s">
        <v>91</v>
      </c>
      <c r="C105" s="10" t="s">
        <v>81</v>
      </c>
      <c r="D105" s="10">
        <v>40</v>
      </c>
      <c r="E105" s="15"/>
      <c r="F105" s="15"/>
    </row>
    <row r="106" spans="1:6" x14ac:dyDescent="0.3">
      <c r="A106" s="9">
        <v>96</v>
      </c>
      <c r="B106" s="23" t="s">
        <v>92</v>
      </c>
      <c r="C106" s="10" t="s">
        <v>81</v>
      </c>
      <c r="D106" s="10">
        <v>50</v>
      </c>
      <c r="E106" s="15"/>
      <c r="F106" s="15"/>
    </row>
    <row r="107" spans="1:6" ht="27.6" x14ac:dyDescent="0.3">
      <c r="A107" s="10">
        <v>97</v>
      </c>
      <c r="B107" s="23" t="s">
        <v>93</v>
      </c>
      <c r="C107" s="10" t="s">
        <v>81</v>
      </c>
      <c r="D107" s="10">
        <v>80</v>
      </c>
      <c r="E107" s="15"/>
      <c r="F107" s="15"/>
    </row>
    <row r="108" spans="1:6" ht="27.6" x14ac:dyDescent="0.3">
      <c r="A108" s="9">
        <v>98</v>
      </c>
      <c r="B108" s="23" t="s">
        <v>94</v>
      </c>
      <c r="C108" s="10" t="s">
        <v>81</v>
      </c>
      <c r="D108" s="10">
        <v>80</v>
      </c>
      <c r="E108" s="15"/>
      <c r="F108" s="15"/>
    </row>
    <row r="109" spans="1:6" ht="19.5" customHeight="1" x14ac:dyDescent="0.3">
      <c r="A109" s="10">
        <v>99</v>
      </c>
      <c r="B109" s="23" t="s">
        <v>95</v>
      </c>
      <c r="C109" s="10" t="s">
        <v>81</v>
      </c>
      <c r="D109" s="10">
        <v>100</v>
      </c>
      <c r="E109" s="15"/>
      <c r="F109" s="15"/>
    </row>
    <row r="110" spans="1:6" ht="22.5" customHeight="1" x14ac:dyDescent="0.3">
      <c r="A110" s="9">
        <v>100</v>
      </c>
      <c r="B110" s="23" t="s">
        <v>96</v>
      </c>
      <c r="C110" s="22" t="s">
        <v>193</v>
      </c>
      <c r="D110" s="10">
        <v>25</v>
      </c>
      <c r="E110" s="15"/>
      <c r="F110" s="15"/>
    </row>
    <row r="111" spans="1:6" ht="41.4" x14ac:dyDescent="0.3">
      <c r="A111" s="10">
        <v>101</v>
      </c>
      <c r="B111" s="13" t="s">
        <v>190</v>
      </c>
      <c r="C111" s="10" t="s">
        <v>203</v>
      </c>
      <c r="D111" s="10">
        <v>80</v>
      </c>
      <c r="E111" s="15"/>
      <c r="F111" s="15"/>
    </row>
    <row r="112" spans="1:6" ht="18.75" customHeight="1" x14ac:dyDescent="0.3">
      <c r="A112" s="9">
        <v>102</v>
      </c>
      <c r="B112" s="23" t="s">
        <v>97</v>
      </c>
      <c r="C112" s="10" t="s">
        <v>203</v>
      </c>
      <c r="D112" s="10">
        <v>150</v>
      </c>
      <c r="E112" s="15"/>
      <c r="F112" s="15"/>
    </row>
    <row r="113" spans="1:6" ht="20.25" customHeight="1" x14ac:dyDescent="0.3">
      <c r="A113" s="10">
        <v>103</v>
      </c>
      <c r="B113" s="23" t="s">
        <v>98</v>
      </c>
      <c r="C113" s="10" t="s">
        <v>203</v>
      </c>
      <c r="D113" s="10">
        <v>150</v>
      </c>
      <c r="E113" s="15"/>
      <c r="F113" s="15"/>
    </row>
    <row r="114" spans="1:6" ht="20.25" customHeight="1" x14ac:dyDescent="0.3">
      <c r="A114" s="9">
        <v>104</v>
      </c>
      <c r="B114" s="23" t="s">
        <v>99</v>
      </c>
      <c r="C114" s="10" t="s">
        <v>203</v>
      </c>
      <c r="D114" s="10">
        <v>100</v>
      </c>
      <c r="E114" s="15"/>
      <c r="F114" s="15"/>
    </row>
    <row r="115" spans="1:6" ht="19.5" customHeight="1" x14ac:dyDescent="0.3">
      <c r="A115" s="10">
        <v>105</v>
      </c>
      <c r="B115" s="23" t="s">
        <v>100</v>
      </c>
      <c r="C115" s="10" t="s">
        <v>203</v>
      </c>
      <c r="D115" s="10">
        <v>100</v>
      </c>
      <c r="E115" s="15"/>
      <c r="F115" s="15"/>
    </row>
    <row r="116" spans="1:6" ht="18" customHeight="1" x14ac:dyDescent="0.3">
      <c r="A116" s="9">
        <v>106</v>
      </c>
      <c r="B116" s="23" t="s">
        <v>101</v>
      </c>
      <c r="C116" s="10" t="s">
        <v>203</v>
      </c>
      <c r="D116" s="10">
        <v>85</v>
      </c>
      <c r="E116" s="15"/>
      <c r="F116" s="15"/>
    </row>
    <row r="117" spans="1:6" ht="18.75" customHeight="1" x14ac:dyDescent="0.3">
      <c r="A117" s="10">
        <v>107</v>
      </c>
      <c r="B117" s="23" t="s">
        <v>102</v>
      </c>
      <c r="C117" s="10" t="s">
        <v>203</v>
      </c>
      <c r="D117" s="10">
        <v>100</v>
      </c>
      <c r="E117" s="15"/>
      <c r="F117" s="15"/>
    </row>
    <row r="118" spans="1:6" ht="21" customHeight="1" x14ac:dyDescent="0.3">
      <c r="A118" s="9">
        <v>108</v>
      </c>
      <c r="B118" s="23" t="s">
        <v>103</v>
      </c>
      <c r="C118" s="10" t="s">
        <v>203</v>
      </c>
      <c r="D118" s="10">
        <v>120</v>
      </c>
      <c r="E118" s="15"/>
      <c r="F118" s="15"/>
    </row>
    <row r="119" spans="1:6" ht="41.4" x14ac:dyDescent="0.3">
      <c r="A119" s="10">
        <v>109</v>
      </c>
      <c r="B119" s="23" t="s">
        <v>204</v>
      </c>
      <c r="C119" s="10" t="s">
        <v>203</v>
      </c>
      <c r="D119" s="10">
        <v>240</v>
      </c>
      <c r="E119" s="15"/>
      <c r="F119" s="15"/>
    </row>
    <row r="120" spans="1:6" x14ac:dyDescent="0.3">
      <c r="A120" s="9">
        <v>110</v>
      </c>
      <c r="B120" s="13" t="s">
        <v>104</v>
      </c>
      <c r="C120" s="10" t="s">
        <v>203</v>
      </c>
      <c r="D120" s="10">
        <v>180</v>
      </c>
      <c r="E120" s="15"/>
      <c r="F120" s="15"/>
    </row>
    <row r="121" spans="1:6" x14ac:dyDescent="0.3">
      <c r="A121" s="10">
        <v>111</v>
      </c>
      <c r="B121" s="13" t="s">
        <v>105</v>
      </c>
      <c r="C121" s="10" t="s">
        <v>203</v>
      </c>
      <c r="D121" s="10">
        <v>20</v>
      </c>
      <c r="E121" s="15"/>
      <c r="F121" s="15"/>
    </row>
    <row r="122" spans="1:6" x14ac:dyDescent="0.3">
      <c r="A122" s="9">
        <v>112</v>
      </c>
      <c r="B122" s="13" t="s">
        <v>106</v>
      </c>
      <c r="C122" s="10" t="s">
        <v>203</v>
      </c>
      <c r="D122" s="10">
        <v>250</v>
      </c>
      <c r="E122" s="15"/>
      <c r="F122" s="15"/>
    </row>
    <row r="123" spans="1:6" x14ac:dyDescent="0.3">
      <c r="A123" s="10">
        <v>113</v>
      </c>
      <c r="B123" s="13" t="s">
        <v>107</v>
      </c>
      <c r="C123" s="10" t="s">
        <v>203</v>
      </c>
      <c r="D123" s="10">
        <v>150</v>
      </c>
      <c r="E123" s="15"/>
      <c r="F123" s="15"/>
    </row>
    <row r="124" spans="1:6" ht="18" customHeight="1" x14ac:dyDescent="0.3">
      <c r="A124" s="9">
        <v>114</v>
      </c>
      <c r="B124" s="23" t="s">
        <v>108</v>
      </c>
      <c r="C124" s="10" t="s">
        <v>203</v>
      </c>
      <c r="D124" s="10">
        <v>150</v>
      </c>
      <c r="E124" s="15"/>
      <c r="F124" s="15"/>
    </row>
    <row r="125" spans="1:6" ht="20.25" customHeight="1" x14ac:dyDescent="0.3">
      <c r="A125" s="10">
        <v>115</v>
      </c>
      <c r="B125" s="23" t="s">
        <v>109</v>
      </c>
      <c r="C125" s="10" t="s">
        <v>203</v>
      </c>
      <c r="D125" s="10">
        <v>180</v>
      </c>
      <c r="E125" s="15"/>
      <c r="F125" s="15"/>
    </row>
    <row r="126" spans="1:6" ht="18" customHeight="1" x14ac:dyDescent="0.3">
      <c r="A126" s="9">
        <v>116</v>
      </c>
      <c r="B126" s="23" t="s">
        <v>110</v>
      </c>
      <c r="C126" s="10" t="s">
        <v>203</v>
      </c>
      <c r="D126" s="10">
        <v>80</v>
      </c>
      <c r="E126" s="15"/>
      <c r="F126" s="15"/>
    </row>
    <row r="127" spans="1:6" ht="18.75" customHeight="1" x14ac:dyDescent="0.3">
      <c r="A127" s="10">
        <v>117</v>
      </c>
      <c r="B127" s="23" t="s">
        <v>111</v>
      </c>
      <c r="C127" s="10" t="s">
        <v>203</v>
      </c>
      <c r="D127" s="10">
        <v>40</v>
      </c>
      <c r="E127" s="15"/>
      <c r="F127" s="15"/>
    </row>
    <row r="128" spans="1:6" ht="41.4" x14ac:dyDescent="0.3">
      <c r="A128" s="9">
        <v>118</v>
      </c>
      <c r="B128" s="23" t="s">
        <v>112</v>
      </c>
      <c r="C128" s="10" t="s">
        <v>203</v>
      </c>
      <c r="D128" s="10">
        <v>400</v>
      </c>
      <c r="E128" s="15"/>
      <c r="F128" s="15"/>
    </row>
    <row r="129" spans="1:6" ht="41.4" x14ac:dyDescent="0.3">
      <c r="A129" s="10">
        <v>119</v>
      </c>
      <c r="B129" s="23" t="s">
        <v>113</v>
      </c>
      <c r="C129" s="10" t="s">
        <v>203</v>
      </c>
      <c r="D129" s="10">
        <v>300</v>
      </c>
      <c r="E129" s="15"/>
      <c r="F129" s="15"/>
    </row>
    <row r="130" spans="1:6" ht="27.6" x14ac:dyDescent="0.3">
      <c r="A130" s="9">
        <v>120</v>
      </c>
      <c r="B130" s="23" t="s">
        <v>114</v>
      </c>
      <c r="C130" s="10" t="s">
        <v>203</v>
      </c>
      <c r="D130" s="10">
        <v>280</v>
      </c>
      <c r="E130" s="15"/>
      <c r="F130" s="15"/>
    </row>
    <row r="131" spans="1:6" ht="17.25" customHeight="1" x14ac:dyDescent="0.3">
      <c r="A131" s="10">
        <v>121</v>
      </c>
      <c r="B131" s="23" t="s">
        <v>115</v>
      </c>
      <c r="C131" s="10" t="s">
        <v>203</v>
      </c>
      <c r="D131" s="10">
        <v>110</v>
      </c>
      <c r="E131" s="15"/>
      <c r="F131" s="15"/>
    </row>
    <row r="132" spans="1:6" ht="21.75" customHeight="1" x14ac:dyDescent="0.3">
      <c r="A132" s="9">
        <v>122</v>
      </c>
      <c r="B132" s="23" t="s">
        <v>116</v>
      </c>
      <c r="C132" s="10" t="s">
        <v>203</v>
      </c>
      <c r="D132" s="10">
        <v>150</v>
      </c>
      <c r="E132" s="15"/>
      <c r="F132" s="15"/>
    </row>
    <row r="133" spans="1:6" ht="22.5" customHeight="1" x14ac:dyDescent="0.3">
      <c r="A133" s="5"/>
      <c r="B133" s="8"/>
      <c r="C133" s="11"/>
      <c r="D133" s="32" t="s">
        <v>196</v>
      </c>
      <c r="E133" s="33"/>
      <c r="F133" s="19"/>
    </row>
    <row r="134" spans="1:6" ht="22.5" customHeight="1" x14ac:dyDescent="0.3">
      <c r="A134" s="5"/>
      <c r="B134" s="8"/>
      <c r="C134" s="11"/>
      <c r="D134" s="32" t="s">
        <v>192</v>
      </c>
      <c r="E134" s="33"/>
      <c r="F134" s="19"/>
    </row>
    <row r="135" spans="1:6" ht="22.5" customHeight="1" x14ac:dyDescent="0.3">
      <c r="A135" s="10"/>
      <c r="B135" s="34" t="s">
        <v>214</v>
      </c>
      <c r="C135" s="34"/>
      <c r="D135" s="34"/>
      <c r="E135" s="34"/>
      <c r="F135" s="19"/>
    </row>
    <row r="136" spans="1:6" ht="22.5" customHeight="1" x14ac:dyDescent="0.3">
      <c r="A136" s="17"/>
      <c r="B136" s="16"/>
      <c r="C136" s="16"/>
      <c r="D136" s="16"/>
      <c r="E136" s="16"/>
      <c r="F136" s="24"/>
    </row>
    <row r="137" spans="1:6" ht="22.5" customHeight="1" x14ac:dyDescent="0.3">
      <c r="A137" s="29" t="s">
        <v>211</v>
      </c>
      <c r="B137" s="30"/>
      <c r="C137" s="30"/>
      <c r="D137" s="30"/>
      <c r="E137" s="30"/>
      <c r="F137" s="31"/>
    </row>
    <row r="138" spans="1:6" ht="27.6" x14ac:dyDescent="0.3">
      <c r="A138" s="2" t="s">
        <v>0</v>
      </c>
      <c r="B138" s="3" t="s">
        <v>1</v>
      </c>
      <c r="C138" s="2" t="s">
        <v>187</v>
      </c>
      <c r="D138" s="2" t="s">
        <v>2</v>
      </c>
      <c r="E138" s="4" t="s">
        <v>188</v>
      </c>
      <c r="F138" s="4" t="s">
        <v>189</v>
      </c>
    </row>
    <row r="139" spans="1:6" ht="41.4" x14ac:dyDescent="0.3">
      <c r="A139" s="5">
        <v>123</v>
      </c>
      <c r="B139" s="23" t="s">
        <v>117</v>
      </c>
      <c r="C139" s="10" t="s">
        <v>205</v>
      </c>
      <c r="D139" s="14">
        <v>2147</v>
      </c>
      <c r="E139" s="15"/>
      <c r="F139" s="15"/>
    </row>
    <row r="140" spans="1:6" ht="41.4" x14ac:dyDescent="0.3">
      <c r="A140" s="5">
        <v>124</v>
      </c>
      <c r="B140" s="23" t="s">
        <v>118</v>
      </c>
      <c r="C140" s="10" t="s">
        <v>205</v>
      </c>
      <c r="D140" s="14">
        <v>1950</v>
      </c>
      <c r="E140" s="15"/>
      <c r="F140" s="15"/>
    </row>
    <row r="141" spans="1:6" ht="27.6" x14ac:dyDescent="0.3">
      <c r="A141" s="10">
        <v>125</v>
      </c>
      <c r="B141" s="23" t="s">
        <v>119</v>
      </c>
      <c r="C141" s="10" t="s">
        <v>205</v>
      </c>
      <c r="D141" s="14">
        <v>300</v>
      </c>
      <c r="E141" s="15"/>
      <c r="F141" s="15"/>
    </row>
    <row r="142" spans="1:6" ht="82.8" x14ac:dyDescent="0.3">
      <c r="A142" s="10">
        <v>126</v>
      </c>
      <c r="B142" s="23" t="s">
        <v>120</v>
      </c>
      <c r="C142" s="10" t="s">
        <v>205</v>
      </c>
      <c r="D142" s="14">
        <v>300</v>
      </c>
      <c r="E142" s="15"/>
      <c r="F142" s="15"/>
    </row>
    <row r="143" spans="1:6" ht="82.8" x14ac:dyDescent="0.3">
      <c r="A143" s="10">
        <v>127</v>
      </c>
      <c r="B143" s="23" t="s">
        <v>121</v>
      </c>
      <c r="C143" s="10" t="s">
        <v>205</v>
      </c>
      <c r="D143" s="14">
        <v>100</v>
      </c>
      <c r="E143" s="15"/>
      <c r="F143" s="15"/>
    </row>
    <row r="144" spans="1:6" ht="41.4" x14ac:dyDescent="0.3">
      <c r="A144" s="10">
        <v>128</v>
      </c>
      <c r="B144" s="23" t="s">
        <v>122</v>
      </c>
      <c r="C144" s="10" t="s">
        <v>205</v>
      </c>
      <c r="D144" s="14">
        <v>200</v>
      </c>
      <c r="E144" s="15"/>
      <c r="F144" s="15"/>
    </row>
    <row r="145" spans="1:6" x14ac:dyDescent="0.3">
      <c r="A145" s="10">
        <v>129</v>
      </c>
      <c r="B145" s="23" t="s">
        <v>123</v>
      </c>
      <c r="C145" s="10" t="s">
        <v>205</v>
      </c>
      <c r="D145" s="14">
        <v>40</v>
      </c>
      <c r="E145" s="15"/>
      <c r="F145" s="15"/>
    </row>
    <row r="146" spans="1:6" ht="27.6" x14ac:dyDescent="0.3">
      <c r="A146" s="10">
        <v>130</v>
      </c>
      <c r="B146" s="23" t="s">
        <v>124</v>
      </c>
      <c r="C146" s="10" t="s">
        <v>205</v>
      </c>
      <c r="D146" s="10">
        <v>20</v>
      </c>
      <c r="E146" s="15"/>
      <c r="F146" s="15"/>
    </row>
    <row r="147" spans="1:6" x14ac:dyDescent="0.3">
      <c r="A147" s="10">
        <v>131</v>
      </c>
      <c r="B147" s="23" t="s">
        <v>125</v>
      </c>
      <c r="C147" s="10" t="s">
        <v>205</v>
      </c>
      <c r="D147" s="10">
        <v>80</v>
      </c>
      <c r="E147" s="15"/>
      <c r="F147" s="15"/>
    </row>
    <row r="148" spans="1:6" ht="27.6" x14ac:dyDescent="0.3">
      <c r="A148" s="10">
        <v>132</v>
      </c>
      <c r="B148" s="23" t="s">
        <v>126</v>
      </c>
      <c r="C148" s="10" t="s">
        <v>205</v>
      </c>
      <c r="D148" s="10">
        <v>20</v>
      </c>
      <c r="E148" s="15"/>
      <c r="F148" s="15"/>
    </row>
    <row r="149" spans="1:6" ht="41.4" x14ac:dyDescent="0.3">
      <c r="A149" s="10">
        <v>133</v>
      </c>
      <c r="B149" s="23" t="s">
        <v>127</v>
      </c>
      <c r="C149" s="10" t="s">
        <v>205</v>
      </c>
      <c r="D149" s="10">
        <v>100</v>
      </c>
      <c r="E149" s="15"/>
      <c r="F149" s="15"/>
    </row>
    <row r="150" spans="1:6" ht="27.6" x14ac:dyDescent="0.3">
      <c r="A150" s="10">
        <v>134</v>
      </c>
      <c r="B150" s="23" t="s">
        <v>128</v>
      </c>
      <c r="C150" s="10" t="s">
        <v>191</v>
      </c>
      <c r="D150" s="10">
        <v>25</v>
      </c>
      <c r="E150" s="15"/>
      <c r="F150" s="15"/>
    </row>
    <row r="151" spans="1:6" ht="27.6" x14ac:dyDescent="0.3">
      <c r="A151" s="10">
        <v>135</v>
      </c>
      <c r="B151" s="23" t="s">
        <v>129</v>
      </c>
      <c r="C151" s="10" t="s">
        <v>191</v>
      </c>
      <c r="D151" s="10">
        <v>80</v>
      </c>
      <c r="E151" s="15"/>
      <c r="F151" s="15"/>
    </row>
    <row r="152" spans="1:6" ht="27.6" x14ac:dyDescent="0.3">
      <c r="A152" s="10">
        <v>136</v>
      </c>
      <c r="B152" s="23" t="s">
        <v>130</v>
      </c>
      <c r="C152" s="10" t="s">
        <v>191</v>
      </c>
      <c r="D152" s="10">
        <v>30</v>
      </c>
      <c r="E152" s="15"/>
      <c r="F152" s="15"/>
    </row>
    <row r="153" spans="1:6" ht="21.75" customHeight="1" x14ac:dyDescent="0.3">
      <c r="A153" s="10">
        <v>137</v>
      </c>
      <c r="B153" s="23" t="s">
        <v>131</v>
      </c>
      <c r="C153" s="10" t="s">
        <v>191</v>
      </c>
      <c r="D153" s="10">
        <v>10</v>
      </c>
      <c r="E153" s="15"/>
      <c r="F153" s="15"/>
    </row>
    <row r="154" spans="1:6" ht="55.2" x14ac:dyDescent="0.3">
      <c r="A154" s="10">
        <v>138</v>
      </c>
      <c r="B154" s="23" t="s">
        <v>132</v>
      </c>
      <c r="C154" s="10" t="s">
        <v>191</v>
      </c>
      <c r="D154" s="10">
        <v>100</v>
      </c>
      <c r="E154" s="15"/>
      <c r="F154" s="15"/>
    </row>
    <row r="155" spans="1:6" ht="27.6" x14ac:dyDescent="0.3">
      <c r="A155" s="10">
        <v>139</v>
      </c>
      <c r="B155" s="23" t="s">
        <v>133</v>
      </c>
      <c r="C155" s="10" t="s">
        <v>191</v>
      </c>
      <c r="D155" s="10">
        <v>70</v>
      </c>
      <c r="E155" s="15"/>
      <c r="F155" s="15"/>
    </row>
    <row r="156" spans="1:6" ht="27.6" x14ac:dyDescent="0.3">
      <c r="A156" s="10">
        <v>140</v>
      </c>
      <c r="B156" s="23" t="s">
        <v>134</v>
      </c>
      <c r="C156" s="10" t="s">
        <v>191</v>
      </c>
      <c r="D156" s="10">
        <v>5</v>
      </c>
      <c r="E156" s="15"/>
      <c r="F156" s="15"/>
    </row>
    <row r="157" spans="1:6" ht="27.6" x14ac:dyDescent="0.3">
      <c r="A157" s="10">
        <v>141</v>
      </c>
      <c r="B157" s="23" t="s">
        <v>135</v>
      </c>
      <c r="C157" s="10" t="s">
        <v>191</v>
      </c>
      <c r="D157" s="10">
        <v>5</v>
      </c>
      <c r="E157" s="15"/>
      <c r="F157" s="15"/>
    </row>
    <row r="158" spans="1:6" ht="27.6" x14ac:dyDescent="0.3">
      <c r="A158" s="10">
        <v>142</v>
      </c>
      <c r="B158" s="23" t="s">
        <v>136</v>
      </c>
      <c r="C158" s="10" t="s">
        <v>191</v>
      </c>
      <c r="D158" s="10">
        <v>5</v>
      </c>
      <c r="E158" s="15"/>
      <c r="F158" s="15"/>
    </row>
    <row r="159" spans="1:6" ht="27.6" x14ac:dyDescent="0.3">
      <c r="A159" s="10">
        <v>143</v>
      </c>
      <c r="B159" s="23" t="s">
        <v>137</v>
      </c>
      <c r="C159" s="10" t="s">
        <v>191</v>
      </c>
      <c r="D159" s="10">
        <v>40</v>
      </c>
      <c r="E159" s="15"/>
      <c r="F159" s="15"/>
    </row>
    <row r="160" spans="1:6" ht="27.6" x14ac:dyDescent="0.3">
      <c r="A160" s="10">
        <v>144</v>
      </c>
      <c r="B160" s="23" t="s">
        <v>138</v>
      </c>
      <c r="C160" s="10" t="s">
        <v>191</v>
      </c>
      <c r="D160" s="10">
        <v>40</v>
      </c>
      <c r="E160" s="15"/>
      <c r="F160" s="15"/>
    </row>
    <row r="161" spans="1:6" ht="21.75" customHeight="1" x14ac:dyDescent="0.3">
      <c r="A161" s="10">
        <v>145</v>
      </c>
      <c r="B161" s="23" t="s">
        <v>139</v>
      </c>
      <c r="C161" s="10" t="s">
        <v>191</v>
      </c>
      <c r="D161" s="10">
        <v>5</v>
      </c>
      <c r="E161" s="15"/>
      <c r="F161" s="15"/>
    </row>
    <row r="162" spans="1:6" ht="27.6" x14ac:dyDescent="0.3">
      <c r="A162" s="10">
        <v>146</v>
      </c>
      <c r="B162" s="23" t="s">
        <v>140</v>
      </c>
      <c r="C162" s="10" t="s">
        <v>191</v>
      </c>
      <c r="D162" s="10">
        <v>10</v>
      </c>
      <c r="E162" s="15"/>
      <c r="F162" s="15"/>
    </row>
    <row r="163" spans="1:6" ht="27.6" x14ac:dyDescent="0.3">
      <c r="A163" s="10">
        <v>147</v>
      </c>
      <c r="B163" s="23" t="s">
        <v>141</v>
      </c>
      <c r="C163" s="10" t="s">
        <v>191</v>
      </c>
      <c r="D163" s="10">
        <v>10</v>
      </c>
      <c r="E163" s="15"/>
      <c r="F163" s="15"/>
    </row>
    <row r="164" spans="1:6" ht="27.6" x14ac:dyDescent="0.3">
      <c r="A164" s="10">
        <v>148</v>
      </c>
      <c r="B164" s="23" t="s">
        <v>142</v>
      </c>
      <c r="C164" s="10" t="s">
        <v>191</v>
      </c>
      <c r="D164" s="10">
        <v>50</v>
      </c>
      <c r="E164" s="15"/>
      <c r="F164" s="15"/>
    </row>
    <row r="165" spans="1:6" ht="18.75" customHeight="1" x14ac:dyDescent="0.3">
      <c r="A165" s="10">
        <v>149</v>
      </c>
      <c r="B165" s="23" t="s">
        <v>143</v>
      </c>
      <c r="C165" s="10" t="s">
        <v>191</v>
      </c>
      <c r="D165" s="10">
        <v>6</v>
      </c>
      <c r="E165" s="15"/>
      <c r="F165" s="15"/>
    </row>
    <row r="166" spans="1:6" ht="41.4" x14ac:dyDescent="0.3">
      <c r="A166" s="10">
        <v>150</v>
      </c>
      <c r="B166" s="23" t="s">
        <v>144</v>
      </c>
      <c r="C166" s="10" t="s">
        <v>191</v>
      </c>
      <c r="D166" s="10">
        <v>20</v>
      </c>
      <c r="E166" s="15"/>
      <c r="F166" s="15"/>
    </row>
    <row r="167" spans="1:6" ht="27.6" x14ac:dyDescent="0.3">
      <c r="A167" s="10">
        <v>151</v>
      </c>
      <c r="B167" s="23" t="s">
        <v>145</v>
      </c>
      <c r="C167" s="10" t="s">
        <v>191</v>
      </c>
      <c r="D167" s="10">
        <v>10</v>
      </c>
      <c r="E167" s="15"/>
      <c r="F167" s="15"/>
    </row>
    <row r="168" spans="1:6" ht="27.6" x14ac:dyDescent="0.3">
      <c r="A168" s="10">
        <v>152</v>
      </c>
      <c r="B168" s="23" t="s">
        <v>146</v>
      </c>
      <c r="C168" s="10" t="s">
        <v>191</v>
      </c>
      <c r="D168" s="10">
        <v>10</v>
      </c>
      <c r="E168" s="15"/>
      <c r="F168" s="15"/>
    </row>
    <row r="169" spans="1:6" ht="20.25" customHeight="1" x14ac:dyDescent="0.3">
      <c r="A169" s="10">
        <v>153</v>
      </c>
      <c r="B169" s="23" t="s">
        <v>147</v>
      </c>
      <c r="C169" s="10" t="s">
        <v>191</v>
      </c>
      <c r="D169" s="10">
        <v>5</v>
      </c>
      <c r="E169" s="15"/>
      <c r="F169" s="15"/>
    </row>
    <row r="170" spans="1:6" ht="18.75" customHeight="1" x14ac:dyDescent="0.3">
      <c r="A170" s="10">
        <v>154</v>
      </c>
      <c r="B170" s="23" t="s">
        <v>148</v>
      </c>
      <c r="C170" s="10" t="s">
        <v>191</v>
      </c>
      <c r="D170" s="10">
        <v>5</v>
      </c>
      <c r="E170" s="15"/>
      <c r="F170" s="15"/>
    </row>
    <row r="171" spans="1:6" ht="22.5" customHeight="1" x14ac:dyDescent="0.3">
      <c r="A171" s="10">
        <v>155</v>
      </c>
      <c r="B171" s="23" t="s">
        <v>149</v>
      </c>
      <c r="C171" s="10" t="s">
        <v>191</v>
      </c>
      <c r="D171" s="10">
        <v>10</v>
      </c>
      <c r="E171" s="15"/>
      <c r="F171" s="15"/>
    </row>
    <row r="172" spans="1:6" ht="27.6" x14ac:dyDescent="0.3">
      <c r="A172" s="10">
        <v>156</v>
      </c>
      <c r="B172" s="23" t="s">
        <v>150</v>
      </c>
      <c r="C172" s="10" t="s">
        <v>191</v>
      </c>
      <c r="D172" s="10">
        <v>150</v>
      </c>
      <c r="E172" s="15"/>
      <c r="F172" s="15"/>
    </row>
    <row r="173" spans="1:6" ht="27.6" x14ac:dyDescent="0.3">
      <c r="A173" s="10">
        <v>157</v>
      </c>
      <c r="B173" s="23" t="s">
        <v>151</v>
      </c>
      <c r="C173" s="10" t="s">
        <v>191</v>
      </c>
      <c r="D173" s="10">
        <v>40</v>
      </c>
      <c r="E173" s="15"/>
      <c r="F173" s="15"/>
    </row>
    <row r="174" spans="1:6" ht="18.75" customHeight="1" x14ac:dyDescent="0.3">
      <c r="A174" s="10">
        <v>158</v>
      </c>
      <c r="B174" s="23" t="s">
        <v>152</v>
      </c>
      <c r="C174" s="10" t="s">
        <v>191</v>
      </c>
      <c r="D174" s="10">
        <v>50</v>
      </c>
      <c r="E174" s="15"/>
      <c r="F174" s="15"/>
    </row>
    <row r="175" spans="1:6" ht="20.25" customHeight="1" x14ac:dyDescent="0.3">
      <c r="A175" s="10">
        <v>159</v>
      </c>
      <c r="B175" s="23" t="s">
        <v>153</v>
      </c>
      <c r="C175" s="10" t="s">
        <v>191</v>
      </c>
      <c r="D175" s="10">
        <v>50</v>
      </c>
      <c r="E175" s="15"/>
      <c r="F175" s="15"/>
    </row>
    <row r="176" spans="1:6" ht="19.5" customHeight="1" x14ac:dyDescent="0.3">
      <c r="A176" s="10">
        <v>160</v>
      </c>
      <c r="B176" s="23" t="s">
        <v>154</v>
      </c>
      <c r="C176" s="10" t="s">
        <v>191</v>
      </c>
      <c r="D176" s="10">
        <v>50</v>
      </c>
      <c r="E176" s="15"/>
      <c r="F176" s="15"/>
    </row>
    <row r="177" spans="1:6" ht="18.75" customHeight="1" x14ac:dyDescent="0.3">
      <c r="A177" s="10">
        <v>161</v>
      </c>
      <c r="B177" s="23" t="s">
        <v>155</v>
      </c>
      <c r="C177" s="10" t="s">
        <v>191</v>
      </c>
      <c r="D177" s="10">
        <v>30</v>
      </c>
      <c r="E177" s="15"/>
      <c r="F177" s="15"/>
    </row>
    <row r="178" spans="1:6" ht="21" customHeight="1" x14ac:dyDescent="0.3">
      <c r="A178" s="10">
        <v>162</v>
      </c>
      <c r="B178" s="23" t="s">
        <v>156</v>
      </c>
      <c r="C178" s="10" t="s">
        <v>191</v>
      </c>
      <c r="D178" s="10">
        <v>30</v>
      </c>
      <c r="E178" s="15"/>
      <c r="F178" s="15"/>
    </row>
    <row r="179" spans="1:6" ht="33" customHeight="1" x14ac:dyDescent="0.3">
      <c r="A179" s="10">
        <v>163</v>
      </c>
      <c r="B179" s="23" t="s">
        <v>157</v>
      </c>
      <c r="C179" s="10" t="s">
        <v>191</v>
      </c>
      <c r="D179" s="10">
        <v>10</v>
      </c>
      <c r="E179" s="15"/>
      <c r="F179" s="15"/>
    </row>
    <row r="180" spans="1:6" ht="33.75" customHeight="1" x14ac:dyDescent="0.3">
      <c r="A180" s="10">
        <v>164</v>
      </c>
      <c r="B180" s="23" t="s">
        <v>158</v>
      </c>
      <c r="C180" s="10" t="s">
        <v>191</v>
      </c>
      <c r="D180" s="10">
        <v>30</v>
      </c>
      <c r="E180" s="15"/>
      <c r="F180" s="15"/>
    </row>
    <row r="181" spans="1:6" ht="69" x14ac:dyDescent="0.3">
      <c r="A181" s="10">
        <v>165</v>
      </c>
      <c r="B181" s="23" t="s">
        <v>159</v>
      </c>
      <c r="C181" s="10" t="s">
        <v>191</v>
      </c>
      <c r="D181" s="10">
        <v>30</v>
      </c>
      <c r="E181" s="15"/>
      <c r="F181" s="15"/>
    </row>
    <row r="182" spans="1:6" ht="55.2" x14ac:dyDescent="0.3">
      <c r="A182" s="10">
        <v>166</v>
      </c>
      <c r="B182" s="23" t="s">
        <v>160</v>
      </c>
      <c r="C182" s="10" t="s">
        <v>191</v>
      </c>
      <c r="D182" s="10">
        <v>20</v>
      </c>
      <c r="E182" s="15"/>
      <c r="F182" s="15"/>
    </row>
    <row r="183" spans="1:6" ht="55.2" x14ac:dyDescent="0.3">
      <c r="A183" s="10">
        <v>167</v>
      </c>
      <c r="B183" s="23" t="s">
        <v>161</v>
      </c>
      <c r="C183" s="10" t="s">
        <v>191</v>
      </c>
      <c r="D183" s="10">
        <v>3</v>
      </c>
      <c r="E183" s="15"/>
      <c r="F183" s="15"/>
    </row>
    <row r="184" spans="1:6" ht="55.8" x14ac:dyDescent="0.3">
      <c r="A184" s="10">
        <v>168</v>
      </c>
      <c r="B184" s="6" t="s">
        <v>162</v>
      </c>
      <c r="C184" s="10" t="s">
        <v>191</v>
      </c>
      <c r="D184" s="10">
        <v>10</v>
      </c>
      <c r="E184" s="15"/>
      <c r="F184" s="15"/>
    </row>
    <row r="185" spans="1:6" ht="19.5" customHeight="1" x14ac:dyDescent="0.3">
      <c r="A185" s="10">
        <v>169</v>
      </c>
      <c r="B185" s="6" t="s">
        <v>163</v>
      </c>
      <c r="C185" s="10" t="s">
        <v>191</v>
      </c>
      <c r="D185" s="10">
        <v>5</v>
      </c>
      <c r="E185" s="15"/>
      <c r="F185" s="15"/>
    </row>
    <row r="186" spans="1:6" ht="20.25" customHeight="1" x14ac:dyDescent="0.3">
      <c r="A186" s="10">
        <v>170</v>
      </c>
      <c r="B186" s="6" t="s">
        <v>164</v>
      </c>
      <c r="C186" s="10" t="s">
        <v>191</v>
      </c>
      <c r="D186" s="10">
        <v>50</v>
      </c>
      <c r="E186" s="15"/>
      <c r="F186" s="15"/>
    </row>
    <row r="187" spans="1:6" ht="19.5" customHeight="1" x14ac:dyDescent="0.3">
      <c r="A187" s="10">
        <v>171</v>
      </c>
      <c r="B187" s="6" t="s">
        <v>165</v>
      </c>
      <c r="C187" s="10" t="s">
        <v>191</v>
      </c>
      <c r="D187" s="10">
        <v>50</v>
      </c>
      <c r="E187" s="15"/>
      <c r="F187" s="15"/>
    </row>
    <row r="188" spans="1:6" ht="18" customHeight="1" x14ac:dyDescent="0.3">
      <c r="A188" s="10">
        <v>172</v>
      </c>
      <c r="B188" s="6" t="s">
        <v>166</v>
      </c>
      <c r="C188" s="10" t="s">
        <v>191</v>
      </c>
      <c r="D188" s="10">
        <v>50</v>
      </c>
      <c r="E188" s="15"/>
      <c r="F188" s="15"/>
    </row>
    <row r="189" spans="1:6" ht="28.2" x14ac:dyDescent="0.3">
      <c r="A189" s="10">
        <v>173</v>
      </c>
      <c r="B189" s="6" t="s">
        <v>167</v>
      </c>
      <c r="C189" s="10" t="s">
        <v>191</v>
      </c>
      <c r="D189" s="10">
        <v>20</v>
      </c>
      <c r="E189" s="15"/>
      <c r="F189" s="15"/>
    </row>
    <row r="190" spans="1:6" ht="28.2" x14ac:dyDescent="0.3">
      <c r="A190" s="10">
        <v>174</v>
      </c>
      <c r="B190" s="6" t="s">
        <v>168</v>
      </c>
      <c r="C190" s="10" t="s">
        <v>191</v>
      </c>
      <c r="D190" s="10">
        <v>5</v>
      </c>
      <c r="E190" s="15"/>
      <c r="F190" s="15"/>
    </row>
    <row r="191" spans="1:6" ht="28.2" x14ac:dyDescent="0.3">
      <c r="A191" s="10">
        <v>175</v>
      </c>
      <c r="B191" s="6" t="s">
        <v>169</v>
      </c>
      <c r="C191" s="10" t="s">
        <v>191</v>
      </c>
      <c r="D191" s="10">
        <v>15</v>
      </c>
      <c r="E191" s="15"/>
      <c r="F191" s="15"/>
    </row>
    <row r="192" spans="1:6" ht="28.2" x14ac:dyDescent="0.3">
      <c r="A192" s="10">
        <v>176</v>
      </c>
      <c r="B192" s="6" t="s">
        <v>170</v>
      </c>
      <c r="C192" s="10" t="s">
        <v>191</v>
      </c>
      <c r="D192" s="10">
        <v>15</v>
      </c>
      <c r="E192" s="15"/>
      <c r="F192" s="15"/>
    </row>
    <row r="193" spans="1:6" ht="21" customHeight="1" x14ac:dyDescent="0.3">
      <c r="A193" s="10">
        <v>177</v>
      </c>
      <c r="B193" s="6" t="s">
        <v>171</v>
      </c>
      <c r="C193" s="10" t="s">
        <v>191</v>
      </c>
      <c r="D193" s="10">
        <v>100</v>
      </c>
      <c r="E193" s="15"/>
      <c r="F193" s="15"/>
    </row>
    <row r="194" spans="1:6" ht="28.2" x14ac:dyDescent="0.3">
      <c r="A194" s="10">
        <v>178</v>
      </c>
      <c r="B194" s="6" t="s">
        <v>172</v>
      </c>
      <c r="C194" s="10" t="s">
        <v>191</v>
      </c>
      <c r="D194" s="10">
        <v>15</v>
      </c>
      <c r="E194" s="15"/>
      <c r="F194" s="15"/>
    </row>
    <row r="195" spans="1:6" x14ac:dyDescent="0.3">
      <c r="A195" s="10">
        <v>179</v>
      </c>
      <c r="B195" s="6" t="s">
        <v>173</v>
      </c>
      <c r="C195" s="10" t="s">
        <v>191</v>
      </c>
      <c r="D195" s="10">
        <v>50</v>
      </c>
      <c r="E195" s="15"/>
      <c r="F195" s="15"/>
    </row>
    <row r="196" spans="1:6" x14ac:dyDescent="0.3">
      <c r="A196" s="10">
        <v>180</v>
      </c>
      <c r="B196" s="6" t="s">
        <v>174</v>
      </c>
      <c r="C196" s="10" t="s">
        <v>191</v>
      </c>
      <c r="D196" s="10">
        <v>15</v>
      </c>
      <c r="E196" s="15"/>
      <c r="F196" s="15"/>
    </row>
    <row r="197" spans="1:6" ht="28.2" x14ac:dyDescent="0.3">
      <c r="A197" s="10">
        <v>181</v>
      </c>
      <c r="B197" s="6" t="s">
        <v>175</v>
      </c>
      <c r="C197" s="10" t="s">
        <v>191</v>
      </c>
      <c r="D197" s="10">
        <v>20</v>
      </c>
      <c r="E197" s="15"/>
      <c r="F197" s="15"/>
    </row>
    <row r="198" spans="1:6" x14ac:dyDescent="0.3">
      <c r="A198" s="10">
        <v>182</v>
      </c>
      <c r="B198" s="6" t="s">
        <v>176</v>
      </c>
      <c r="C198" s="10" t="s">
        <v>191</v>
      </c>
      <c r="D198" s="10">
        <v>50</v>
      </c>
      <c r="E198" s="15"/>
      <c r="F198" s="15"/>
    </row>
    <row r="199" spans="1:6" ht="55.8" x14ac:dyDescent="0.3">
      <c r="A199" s="10">
        <v>183</v>
      </c>
      <c r="B199" s="6" t="s">
        <v>177</v>
      </c>
      <c r="C199" s="10" t="s">
        <v>191</v>
      </c>
      <c r="D199" s="10">
        <v>20</v>
      </c>
      <c r="E199" s="15"/>
      <c r="F199" s="15"/>
    </row>
    <row r="200" spans="1:6" ht="42" x14ac:dyDescent="0.3">
      <c r="A200" s="10">
        <v>184</v>
      </c>
      <c r="B200" s="6" t="s">
        <v>178</v>
      </c>
      <c r="C200" s="10" t="s">
        <v>191</v>
      </c>
      <c r="D200" s="10">
        <v>150</v>
      </c>
      <c r="E200" s="15"/>
      <c r="F200" s="15"/>
    </row>
    <row r="201" spans="1:6" ht="42" x14ac:dyDescent="0.3">
      <c r="A201" s="10">
        <v>185</v>
      </c>
      <c r="B201" s="6" t="s">
        <v>179</v>
      </c>
      <c r="C201" s="10" t="s">
        <v>191</v>
      </c>
      <c r="D201" s="10">
        <v>100</v>
      </c>
      <c r="E201" s="15"/>
      <c r="F201" s="15"/>
    </row>
    <row r="202" spans="1:6" ht="42" x14ac:dyDescent="0.3">
      <c r="A202" s="10">
        <v>186</v>
      </c>
      <c r="B202" s="6" t="s">
        <v>180</v>
      </c>
      <c r="C202" s="10" t="s">
        <v>191</v>
      </c>
      <c r="D202" s="10">
        <v>20</v>
      </c>
      <c r="E202" s="15"/>
      <c r="F202" s="15"/>
    </row>
    <row r="203" spans="1:6" ht="28.2" x14ac:dyDescent="0.3">
      <c r="A203" s="10">
        <v>187</v>
      </c>
      <c r="B203" s="6" t="s">
        <v>181</v>
      </c>
      <c r="C203" s="10" t="s">
        <v>191</v>
      </c>
      <c r="D203" s="10">
        <v>50</v>
      </c>
      <c r="E203" s="15"/>
      <c r="F203" s="15"/>
    </row>
    <row r="204" spans="1:6" ht="28.2" x14ac:dyDescent="0.3">
      <c r="A204" s="10">
        <v>188</v>
      </c>
      <c r="B204" s="6" t="s">
        <v>182</v>
      </c>
      <c r="C204" s="10" t="s">
        <v>191</v>
      </c>
      <c r="D204" s="10">
        <v>35</v>
      </c>
      <c r="E204" s="15"/>
      <c r="F204" s="15"/>
    </row>
    <row r="205" spans="1:6" ht="42" x14ac:dyDescent="0.3">
      <c r="A205" s="10">
        <v>189</v>
      </c>
      <c r="B205" s="6" t="s">
        <v>183</v>
      </c>
      <c r="C205" s="10" t="s">
        <v>191</v>
      </c>
      <c r="D205" s="10">
        <v>10</v>
      </c>
      <c r="E205" s="15"/>
      <c r="F205" s="15"/>
    </row>
    <row r="206" spans="1:6" ht="42" x14ac:dyDescent="0.3">
      <c r="A206" s="10">
        <v>190</v>
      </c>
      <c r="B206" s="6" t="s">
        <v>184</v>
      </c>
      <c r="C206" s="10" t="s">
        <v>191</v>
      </c>
      <c r="D206" s="10">
        <v>35</v>
      </c>
      <c r="E206" s="15"/>
      <c r="F206" s="15"/>
    </row>
    <row r="207" spans="1:6" ht="55.8" x14ac:dyDescent="0.3">
      <c r="A207" s="10">
        <v>191</v>
      </c>
      <c r="B207" s="6" t="s">
        <v>185</v>
      </c>
      <c r="C207" s="10" t="s">
        <v>203</v>
      </c>
      <c r="D207" s="10">
        <v>150</v>
      </c>
      <c r="E207" s="15"/>
      <c r="F207" s="15"/>
    </row>
    <row r="208" spans="1:6" ht="19.5" customHeight="1" x14ac:dyDescent="0.3">
      <c r="A208" s="10">
        <v>192</v>
      </c>
      <c r="B208" s="6" t="s">
        <v>186</v>
      </c>
      <c r="C208" s="10" t="s">
        <v>203</v>
      </c>
      <c r="D208" s="10">
        <v>50</v>
      </c>
      <c r="E208" s="15"/>
      <c r="F208" s="15"/>
    </row>
    <row r="209" spans="1:7" ht="22.5" customHeight="1" x14ac:dyDescent="0.3">
      <c r="A209" s="10"/>
      <c r="B209" s="8"/>
      <c r="C209" s="11"/>
      <c r="D209" s="32" t="s">
        <v>196</v>
      </c>
      <c r="E209" s="33"/>
      <c r="F209" s="19"/>
    </row>
    <row r="210" spans="1:7" ht="22.5" customHeight="1" x14ac:dyDescent="0.3">
      <c r="A210" s="10"/>
      <c r="B210" s="8"/>
      <c r="C210" s="11"/>
      <c r="D210" s="32" t="s">
        <v>192</v>
      </c>
      <c r="E210" s="33"/>
      <c r="F210" s="19"/>
    </row>
    <row r="211" spans="1:7" ht="22.5" customHeight="1" x14ac:dyDescent="0.3">
      <c r="A211" s="10"/>
      <c r="B211" s="34" t="s">
        <v>213</v>
      </c>
      <c r="C211" s="34"/>
      <c r="D211" s="34"/>
      <c r="E211" s="34"/>
      <c r="F211" s="19"/>
    </row>
    <row r="212" spans="1:7" ht="22.5" customHeight="1" x14ac:dyDescent="0.3">
      <c r="A212" s="17"/>
      <c r="B212" s="16"/>
      <c r="C212" s="16"/>
      <c r="D212" s="16"/>
      <c r="E212" s="16"/>
      <c r="F212" s="24"/>
    </row>
    <row r="213" spans="1:7" ht="22.5" customHeight="1" x14ac:dyDescent="0.3">
      <c r="A213" s="17"/>
      <c r="B213" s="35" t="s">
        <v>206</v>
      </c>
      <c r="C213" s="35"/>
      <c r="D213" s="35"/>
      <c r="E213" s="35"/>
      <c r="F213" s="19"/>
    </row>
    <row r="214" spans="1:7" ht="21.75" customHeight="1" x14ac:dyDescent="0.3">
      <c r="A214" s="17"/>
      <c r="B214" s="35" t="s">
        <v>207</v>
      </c>
      <c r="C214" s="35"/>
      <c r="D214" s="35"/>
      <c r="E214" s="35"/>
      <c r="F214" s="19"/>
    </row>
    <row r="215" spans="1:7" ht="21" customHeight="1" x14ac:dyDescent="0.3">
      <c r="A215" s="25"/>
      <c r="B215" s="34" t="s">
        <v>208</v>
      </c>
      <c r="C215" s="34"/>
      <c r="D215" s="34"/>
      <c r="E215" s="34"/>
      <c r="F215" s="19"/>
      <c r="G215" s="26"/>
    </row>
    <row r="216" spans="1:7" x14ac:dyDescent="0.3">
      <c r="G216" s="26"/>
    </row>
  </sheetData>
  <mergeCells count="15">
    <mergeCell ref="B211:E211"/>
    <mergeCell ref="B215:E215"/>
    <mergeCell ref="B213:E213"/>
    <mergeCell ref="B214:E214"/>
    <mergeCell ref="D133:E133"/>
    <mergeCell ref="D134:E134"/>
    <mergeCell ref="B135:E135"/>
    <mergeCell ref="D209:E209"/>
    <mergeCell ref="D210:E210"/>
    <mergeCell ref="A32:F32"/>
    <mergeCell ref="A3:F3"/>
    <mergeCell ref="A137:F137"/>
    <mergeCell ref="D28:E28"/>
    <mergeCell ref="D29:E29"/>
    <mergeCell ref="B30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opLeftCell="A101" workbookViewId="0">
      <selection activeCell="L110" sqref="L110"/>
    </sheetView>
  </sheetViews>
  <sheetFormatPr defaultRowHeight="14.4" x14ac:dyDescent="0.3"/>
  <cols>
    <col min="6" max="6" width="10.88671875" bestFit="1" customWidth="1"/>
  </cols>
  <sheetData>
    <row r="1" spans="1:7" s="1" customFormat="1" ht="35.25" customHeight="1" x14ac:dyDescent="0.3">
      <c r="A1" s="2" t="s">
        <v>0</v>
      </c>
      <c r="B1" s="3" t="s">
        <v>1</v>
      </c>
      <c r="C1" s="2" t="s">
        <v>187</v>
      </c>
      <c r="D1" s="2" t="s">
        <v>2</v>
      </c>
      <c r="E1" s="4" t="s">
        <v>188</v>
      </c>
      <c r="F1" s="4" t="s">
        <v>189</v>
      </c>
    </row>
    <row r="2" spans="1:7" s="1" customFormat="1" ht="179.4" x14ac:dyDescent="0.3">
      <c r="A2" s="10">
        <v>1</v>
      </c>
      <c r="B2" s="13" t="s">
        <v>3</v>
      </c>
      <c r="C2" s="22" t="s">
        <v>193</v>
      </c>
      <c r="D2" s="14">
        <v>1200</v>
      </c>
      <c r="E2" s="15">
        <v>8</v>
      </c>
      <c r="F2" s="15">
        <v>9600</v>
      </c>
      <c r="G2" s="21"/>
    </row>
    <row r="3" spans="1:7" s="1" customFormat="1" ht="55.2" x14ac:dyDescent="0.3">
      <c r="A3" s="10">
        <v>2</v>
      </c>
      <c r="B3" s="13" t="s">
        <v>4</v>
      </c>
      <c r="C3" s="22" t="s">
        <v>193</v>
      </c>
      <c r="D3" s="14">
        <v>80</v>
      </c>
      <c r="E3" s="15">
        <v>7</v>
      </c>
      <c r="F3" s="15">
        <v>560</v>
      </c>
      <c r="G3" s="20"/>
    </row>
    <row r="4" spans="1:7" s="1" customFormat="1" ht="55.2" x14ac:dyDescent="0.3">
      <c r="A4" s="10">
        <v>3</v>
      </c>
      <c r="B4" s="13" t="s">
        <v>5</v>
      </c>
      <c r="C4" s="22" t="s">
        <v>194</v>
      </c>
      <c r="D4" s="14">
        <v>100</v>
      </c>
      <c r="E4" s="15">
        <v>7</v>
      </c>
      <c r="F4" s="15">
        <v>700</v>
      </c>
    </row>
    <row r="5" spans="1:7" s="1" customFormat="1" ht="21.75" customHeight="1" x14ac:dyDescent="0.3">
      <c r="A5" s="10">
        <v>4</v>
      </c>
      <c r="B5" s="13" t="s">
        <v>6</v>
      </c>
      <c r="C5" s="22" t="s">
        <v>195</v>
      </c>
      <c r="D5" s="14">
        <v>20</v>
      </c>
      <c r="E5" s="15">
        <v>20</v>
      </c>
      <c r="F5" s="15">
        <v>400</v>
      </c>
    </row>
    <row r="6" spans="1:7" s="1" customFormat="1" ht="18.75" customHeight="1" x14ac:dyDescent="0.3">
      <c r="A6" s="10">
        <v>5</v>
      </c>
      <c r="B6" s="13" t="s">
        <v>7</v>
      </c>
      <c r="C6" s="22" t="s">
        <v>195</v>
      </c>
      <c r="D6" s="14">
        <v>50</v>
      </c>
      <c r="E6" s="15">
        <v>20</v>
      </c>
      <c r="F6" s="15">
        <v>1000</v>
      </c>
    </row>
    <row r="7" spans="1:7" s="1" customFormat="1" ht="18.75" customHeight="1" x14ac:dyDescent="0.3">
      <c r="A7" s="10">
        <v>6</v>
      </c>
      <c r="B7" s="13" t="s">
        <v>8</v>
      </c>
      <c r="C7" s="22" t="s">
        <v>195</v>
      </c>
      <c r="D7" s="14">
        <v>180</v>
      </c>
      <c r="E7" s="15">
        <v>20</v>
      </c>
      <c r="F7" s="15">
        <v>3600</v>
      </c>
    </row>
    <row r="8" spans="1:7" s="1" customFormat="1" ht="20.25" customHeight="1" x14ac:dyDescent="0.3">
      <c r="A8" s="10">
        <v>7</v>
      </c>
      <c r="B8" s="13" t="s">
        <v>9</v>
      </c>
      <c r="C8" s="22" t="s">
        <v>195</v>
      </c>
      <c r="D8" s="14">
        <v>90</v>
      </c>
      <c r="E8" s="15">
        <v>20</v>
      </c>
      <c r="F8" s="15">
        <v>1800</v>
      </c>
    </row>
    <row r="9" spans="1:7" s="1" customFormat="1" ht="82.8" x14ac:dyDescent="0.3">
      <c r="A9" s="10">
        <v>8</v>
      </c>
      <c r="B9" s="13" t="s">
        <v>10</v>
      </c>
      <c r="C9" s="22" t="s">
        <v>195</v>
      </c>
      <c r="D9" s="14">
        <v>2.5</v>
      </c>
      <c r="E9" s="15">
        <v>250</v>
      </c>
      <c r="F9" s="15">
        <v>625</v>
      </c>
    </row>
    <row r="10" spans="1:7" s="1" customFormat="1" ht="55.2" x14ac:dyDescent="0.3">
      <c r="A10" s="10">
        <v>9</v>
      </c>
      <c r="B10" s="13" t="s">
        <v>11</v>
      </c>
      <c r="C10" s="10" t="s">
        <v>191</v>
      </c>
      <c r="D10" s="14">
        <v>800</v>
      </c>
      <c r="E10" s="15">
        <v>4</v>
      </c>
      <c r="F10" s="15">
        <v>3200</v>
      </c>
    </row>
    <row r="11" spans="1:7" s="1" customFormat="1" ht="55.2" x14ac:dyDescent="0.3">
      <c r="A11" s="10">
        <v>10</v>
      </c>
      <c r="B11" s="13" t="s">
        <v>12</v>
      </c>
      <c r="C11" s="10" t="s">
        <v>191</v>
      </c>
      <c r="D11" s="14">
        <v>20</v>
      </c>
      <c r="E11" s="15">
        <v>7</v>
      </c>
      <c r="F11" s="15">
        <v>140</v>
      </c>
    </row>
    <row r="12" spans="1:7" s="1" customFormat="1" ht="55.2" x14ac:dyDescent="0.3">
      <c r="A12" s="10">
        <v>11</v>
      </c>
      <c r="B12" s="13" t="s">
        <v>201</v>
      </c>
      <c r="C12" s="10" t="s">
        <v>191</v>
      </c>
      <c r="D12" s="14">
        <v>500</v>
      </c>
      <c r="E12" s="15">
        <v>0.1</v>
      </c>
      <c r="F12" s="15">
        <v>50</v>
      </c>
    </row>
    <row r="13" spans="1:7" s="1" customFormat="1" ht="55.2" x14ac:dyDescent="0.3">
      <c r="A13" s="10">
        <v>12</v>
      </c>
      <c r="B13" s="13" t="s">
        <v>200</v>
      </c>
      <c r="C13" s="10" t="s">
        <v>191</v>
      </c>
      <c r="D13" s="14">
        <v>525</v>
      </c>
      <c r="E13" s="15">
        <v>0.6</v>
      </c>
      <c r="F13" s="15">
        <v>315</v>
      </c>
    </row>
    <row r="14" spans="1:7" s="1" customFormat="1" ht="82.8" x14ac:dyDescent="0.3">
      <c r="A14" s="10">
        <v>13</v>
      </c>
      <c r="B14" s="13" t="s">
        <v>199</v>
      </c>
      <c r="C14" s="10" t="s">
        <v>191</v>
      </c>
      <c r="D14" s="14">
        <v>150</v>
      </c>
      <c r="E14" s="15">
        <v>6</v>
      </c>
      <c r="F14" s="15">
        <v>900</v>
      </c>
    </row>
    <row r="15" spans="1:7" s="1" customFormat="1" ht="55.2" x14ac:dyDescent="0.3">
      <c r="A15" s="10">
        <v>14</v>
      </c>
      <c r="B15" s="13" t="s">
        <v>13</v>
      </c>
      <c r="C15" s="10" t="s">
        <v>191</v>
      </c>
      <c r="D15" s="14">
        <v>30</v>
      </c>
      <c r="E15" s="15">
        <v>2.5</v>
      </c>
      <c r="F15" s="15">
        <v>75</v>
      </c>
    </row>
    <row r="16" spans="1:7" s="1" customFormat="1" ht="55.2" x14ac:dyDescent="0.3">
      <c r="A16" s="10">
        <v>15</v>
      </c>
      <c r="B16" s="13" t="s">
        <v>14</v>
      </c>
      <c r="C16" s="10" t="s">
        <v>191</v>
      </c>
      <c r="D16" s="14">
        <v>20</v>
      </c>
      <c r="E16" s="15">
        <v>2.5</v>
      </c>
      <c r="F16" s="15">
        <v>50</v>
      </c>
    </row>
    <row r="17" spans="1:6" s="1" customFormat="1" ht="21.75" customHeight="1" x14ac:dyDescent="0.3">
      <c r="A17" s="10">
        <v>16</v>
      </c>
      <c r="B17" s="13" t="s">
        <v>15</v>
      </c>
      <c r="C17" s="10" t="s">
        <v>191</v>
      </c>
      <c r="D17" s="14">
        <v>500</v>
      </c>
      <c r="E17" s="15">
        <v>2</v>
      </c>
      <c r="F17" s="15">
        <v>1000</v>
      </c>
    </row>
    <row r="18" spans="1:6" s="1" customFormat="1" ht="21.75" customHeight="1" x14ac:dyDescent="0.3">
      <c r="A18" s="10">
        <v>17</v>
      </c>
      <c r="B18" s="13" t="s">
        <v>16</v>
      </c>
      <c r="C18" s="10" t="s">
        <v>191</v>
      </c>
      <c r="D18" s="14">
        <v>400</v>
      </c>
      <c r="E18" s="15">
        <v>2.5</v>
      </c>
      <c r="F18" s="15">
        <v>1000</v>
      </c>
    </row>
    <row r="19" spans="1:6" x14ac:dyDescent="0.3">
      <c r="F19" s="27">
        <f>SUM(F2:F18)</f>
        <v>25015</v>
      </c>
    </row>
    <row r="20" spans="1:6" x14ac:dyDescent="0.3">
      <c r="F20">
        <f>F19*0.24</f>
        <v>6003.5999999999995</v>
      </c>
    </row>
    <row r="21" spans="1:6" x14ac:dyDescent="0.3">
      <c r="F21" s="27">
        <f>F19+F20</f>
        <v>31018.6</v>
      </c>
    </row>
    <row r="23" spans="1:6" s="1" customFormat="1" ht="25.5" customHeight="1" x14ac:dyDescent="0.3">
      <c r="A23" s="29" t="s">
        <v>210</v>
      </c>
      <c r="B23" s="30"/>
      <c r="C23" s="30"/>
      <c r="D23" s="30"/>
      <c r="E23" s="30"/>
      <c r="F23" s="31"/>
    </row>
    <row r="24" spans="1:6" s="1" customFormat="1" ht="41.4" x14ac:dyDescent="0.3">
      <c r="A24" s="2" t="s">
        <v>0</v>
      </c>
      <c r="B24" s="3" t="s">
        <v>1</v>
      </c>
      <c r="C24" s="2" t="s">
        <v>187</v>
      </c>
      <c r="D24" s="2" t="s">
        <v>2</v>
      </c>
      <c r="E24" s="4" t="s">
        <v>188</v>
      </c>
      <c r="F24" s="4" t="s">
        <v>189</v>
      </c>
    </row>
    <row r="25" spans="1:6" s="1" customFormat="1" ht="55.2" x14ac:dyDescent="0.3">
      <c r="A25" s="9">
        <v>24</v>
      </c>
      <c r="B25" s="13" t="s">
        <v>20</v>
      </c>
      <c r="C25" s="10" t="s">
        <v>191</v>
      </c>
      <c r="D25" s="10">
        <v>20</v>
      </c>
      <c r="E25" s="15">
        <v>2</v>
      </c>
      <c r="F25" s="15">
        <f>D25*E25</f>
        <v>40</v>
      </c>
    </row>
    <row r="26" spans="1:6" s="1" customFormat="1" ht="124.2" x14ac:dyDescent="0.3">
      <c r="A26" s="10">
        <v>25</v>
      </c>
      <c r="B26" s="13" t="s">
        <v>21</v>
      </c>
      <c r="C26" s="10" t="s">
        <v>191</v>
      </c>
      <c r="D26" s="10">
        <v>120</v>
      </c>
      <c r="E26" s="15">
        <v>1.5</v>
      </c>
      <c r="F26" s="15">
        <f t="shared" ref="F26:F58" si="0">D26*E26</f>
        <v>180</v>
      </c>
    </row>
    <row r="27" spans="1:6" s="1" customFormat="1" ht="179.4" x14ac:dyDescent="0.3">
      <c r="A27" s="9">
        <v>26</v>
      </c>
      <c r="B27" s="13" t="s">
        <v>22</v>
      </c>
      <c r="C27" s="10" t="s">
        <v>191</v>
      </c>
      <c r="D27" s="10">
        <v>10</v>
      </c>
      <c r="E27" s="15">
        <v>50</v>
      </c>
      <c r="F27" s="15">
        <f t="shared" si="0"/>
        <v>500</v>
      </c>
    </row>
    <row r="28" spans="1:6" s="1" customFormat="1" ht="138" x14ac:dyDescent="0.3">
      <c r="A28" s="10">
        <v>27</v>
      </c>
      <c r="B28" s="13" t="s">
        <v>23</v>
      </c>
      <c r="C28" s="10" t="s">
        <v>191</v>
      </c>
      <c r="D28" s="10">
        <v>50</v>
      </c>
      <c r="E28" s="15">
        <v>12</v>
      </c>
      <c r="F28" s="15">
        <f t="shared" si="0"/>
        <v>600</v>
      </c>
    </row>
    <row r="29" spans="1:6" s="1" customFormat="1" ht="20.25" customHeight="1" x14ac:dyDescent="0.3">
      <c r="A29" s="9">
        <v>28</v>
      </c>
      <c r="B29" s="13" t="s">
        <v>24</v>
      </c>
      <c r="C29" s="10" t="s">
        <v>191</v>
      </c>
      <c r="D29" s="10">
        <v>20</v>
      </c>
      <c r="E29" s="15">
        <v>8</v>
      </c>
      <c r="F29" s="15">
        <f t="shared" si="0"/>
        <v>160</v>
      </c>
    </row>
    <row r="30" spans="1:6" s="1" customFormat="1" ht="21.75" customHeight="1" x14ac:dyDescent="0.3">
      <c r="A30" s="10">
        <v>29</v>
      </c>
      <c r="B30" s="13" t="s">
        <v>25</v>
      </c>
      <c r="C30" s="10" t="s">
        <v>191</v>
      </c>
      <c r="D30" s="10">
        <v>50</v>
      </c>
      <c r="E30" s="15">
        <v>10</v>
      </c>
      <c r="F30" s="15">
        <f t="shared" si="0"/>
        <v>500</v>
      </c>
    </row>
    <row r="31" spans="1:6" s="1" customFormat="1" ht="69" x14ac:dyDescent="0.3">
      <c r="A31" s="9">
        <v>30</v>
      </c>
      <c r="B31" s="13" t="s">
        <v>26</v>
      </c>
      <c r="C31" s="10" t="s">
        <v>191</v>
      </c>
      <c r="D31" s="10">
        <v>20</v>
      </c>
      <c r="E31" s="15">
        <v>12</v>
      </c>
      <c r="F31" s="15">
        <f t="shared" si="0"/>
        <v>240</v>
      </c>
    </row>
    <row r="32" spans="1:6" s="1" customFormat="1" ht="69" x14ac:dyDescent="0.3">
      <c r="A32" s="10">
        <v>31</v>
      </c>
      <c r="B32" s="13" t="s">
        <v>27</v>
      </c>
      <c r="C32" s="10" t="s">
        <v>191</v>
      </c>
      <c r="D32" s="10">
        <v>20</v>
      </c>
      <c r="E32" s="15">
        <v>6</v>
      </c>
      <c r="F32" s="15">
        <f t="shared" si="0"/>
        <v>120</v>
      </c>
    </row>
    <row r="33" spans="1:6" s="1" customFormat="1" ht="69" x14ac:dyDescent="0.3">
      <c r="A33" s="9">
        <v>32</v>
      </c>
      <c r="B33" s="13" t="s">
        <v>28</v>
      </c>
      <c r="C33" s="10" t="s">
        <v>191</v>
      </c>
      <c r="D33" s="10">
        <v>20</v>
      </c>
      <c r="E33" s="15">
        <v>2.5</v>
      </c>
      <c r="F33" s="15">
        <f t="shared" si="0"/>
        <v>50</v>
      </c>
    </row>
    <row r="34" spans="1:6" s="1" customFormat="1" ht="69" x14ac:dyDescent="0.3">
      <c r="A34" s="10">
        <v>33</v>
      </c>
      <c r="B34" s="13" t="s">
        <v>29</v>
      </c>
      <c r="C34" s="10" t="s">
        <v>191</v>
      </c>
      <c r="D34" s="10">
        <v>40</v>
      </c>
      <c r="E34" s="15">
        <v>1.7</v>
      </c>
      <c r="F34" s="15">
        <f t="shared" si="0"/>
        <v>68</v>
      </c>
    </row>
    <row r="35" spans="1:6" ht="69" x14ac:dyDescent="0.3">
      <c r="A35" s="9">
        <v>34</v>
      </c>
      <c r="B35" s="13" t="s">
        <v>30</v>
      </c>
      <c r="C35" s="10" t="s">
        <v>191</v>
      </c>
      <c r="D35" s="10">
        <v>40</v>
      </c>
      <c r="E35" s="15">
        <v>1.1000000000000001</v>
      </c>
      <c r="F35" s="15">
        <f t="shared" si="0"/>
        <v>44</v>
      </c>
    </row>
    <row r="36" spans="1:6" ht="124.2" x14ac:dyDescent="0.3">
      <c r="A36" s="10">
        <v>35</v>
      </c>
      <c r="B36" s="23" t="s">
        <v>212</v>
      </c>
      <c r="C36" s="10" t="s">
        <v>191</v>
      </c>
      <c r="D36" s="10">
        <v>30</v>
      </c>
      <c r="E36" s="15">
        <v>20</v>
      </c>
      <c r="F36" s="15">
        <f t="shared" si="0"/>
        <v>600</v>
      </c>
    </row>
    <row r="37" spans="1:6" ht="110.4" x14ac:dyDescent="0.3">
      <c r="A37" s="9">
        <v>36</v>
      </c>
      <c r="B37" s="23" t="s">
        <v>31</v>
      </c>
      <c r="C37" s="10" t="s">
        <v>191</v>
      </c>
      <c r="D37" s="10">
        <v>20</v>
      </c>
      <c r="E37" s="15">
        <v>8.4</v>
      </c>
      <c r="F37" s="15">
        <f t="shared" si="0"/>
        <v>168</v>
      </c>
    </row>
    <row r="38" spans="1:6" ht="69" x14ac:dyDescent="0.3">
      <c r="A38" s="10">
        <v>37</v>
      </c>
      <c r="B38" s="23" t="s">
        <v>32</v>
      </c>
      <c r="C38" s="10" t="s">
        <v>191</v>
      </c>
      <c r="D38" s="10">
        <v>25</v>
      </c>
      <c r="E38" s="15">
        <v>4.2</v>
      </c>
      <c r="F38" s="15">
        <f t="shared" si="0"/>
        <v>105</v>
      </c>
    </row>
    <row r="39" spans="1:6" ht="151.80000000000001" x14ac:dyDescent="0.3">
      <c r="A39" s="9">
        <v>38</v>
      </c>
      <c r="B39" s="23" t="s">
        <v>33</v>
      </c>
      <c r="C39" s="10" t="s">
        <v>191</v>
      </c>
      <c r="D39" s="10">
        <v>10</v>
      </c>
      <c r="E39" s="15">
        <v>5.2</v>
      </c>
      <c r="F39" s="15">
        <f t="shared" si="0"/>
        <v>52</v>
      </c>
    </row>
    <row r="40" spans="1:6" ht="151.80000000000001" x14ac:dyDescent="0.3">
      <c r="A40" s="10">
        <v>39</v>
      </c>
      <c r="B40" s="23" t="s">
        <v>34</v>
      </c>
      <c r="C40" s="10" t="s">
        <v>191</v>
      </c>
      <c r="D40" s="10">
        <v>20</v>
      </c>
      <c r="E40" s="15">
        <v>6.9</v>
      </c>
      <c r="F40" s="15">
        <f t="shared" si="0"/>
        <v>138</v>
      </c>
    </row>
    <row r="41" spans="1:6" ht="151.80000000000001" x14ac:dyDescent="0.3">
      <c r="A41" s="9">
        <v>40</v>
      </c>
      <c r="B41" s="23" t="s">
        <v>35</v>
      </c>
      <c r="C41" s="10" t="s">
        <v>191</v>
      </c>
      <c r="D41" s="10">
        <v>20</v>
      </c>
      <c r="E41" s="15">
        <v>8.6</v>
      </c>
      <c r="F41" s="15">
        <f t="shared" si="0"/>
        <v>172</v>
      </c>
    </row>
    <row r="42" spans="1:6" ht="151.80000000000001" x14ac:dyDescent="0.3">
      <c r="A42" s="10">
        <v>41</v>
      </c>
      <c r="B42" s="23" t="s">
        <v>36</v>
      </c>
      <c r="C42" s="10" t="s">
        <v>191</v>
      </c>
      <c r="D42" s="10">
        <v>20</v>
      </c>
      <c r="E42" s="15">
        <v>10.35</v>
      </c>
      <c r="F42" s="15">
        <f t="shared" si="0"/>
        <v>207</v>
      </c>
    </row>
    <row r="43" spans="1:6" ht="151.80000000000001" x14ac:dyDescent="0.3">
      <c r="A43" s="9">
        <v>42</v>
      </c>
      <c r="B43" s="23" t="s">
        <v>37</v>
      </c>
      <c r="C43" s="10" t="s">
        <v>191</v>
      </c>
      <c r="D43" s="10">
        <v>10</v>
      </c>
      <c r="E43" s="15">
        <v>12.9</v>
      </c>
      <c r="F43" s="15">
        <f t="shared" si="0"/>
        <v>129</v>
      </c>
    </row>
    <row r="44" spans="1:6" ht="41.4" x14ac:dyDescent="0.3">
      <c r="A44" s="10">
        <v>43</v>
      </c>
      <c r="B44" s="23" t="s">
        <v>38</v>
      </c>
      <c r="C44" s="10" t="s">
        <v>191</v>
      </c>
      <c r="D44" s="10">
        <v>20</v>
      </c>
      <c r="E44" s="15">
        <v>17.2</v>
      </c>
      <c r="F44" s="15">
        <f t="shared" si="0"/>
        <v>344</v>
      </c>
    </row>
    <row r="45" spans="1:6" ht="69" x14ac:dyDescent="0.3">
      <c r="A45" s="9">
        <v>44</v>
      </c>
      <c r="B45" s="23" t="s">
        <v>39</v>
      </c>
      <c r="C45" s="10" t="s">
        <v>191</v>
      </c>
      <c r="D45" s="10">
        <v>60</v>
      </c>
      <c r="E45" s="15">
        <v>0.9</v>
      </c>
      <c r="F45" s="15">
        <f t="shared" si="0"/>
        <v>54</v>
      </c>
    </row>
    <row r="46" spans="1:6" ht="41.4" x14ac:dyDescent="0.3">
      <c r="A46" s="10">
        <v>45</v>
      </c>
      <c r="B46" s="23" t="s">
        <v>40</v>
      </c>
      <c r="C46" s="10" t="s">
        <v>191</v>
      </c>
      <c r="D46" s="10">
        <v>20</v>
      </c>
      <c r="E46" s="15">
        <v>1.55</v>
      </c>
      <c r="F46" s="15">
        <f t="shared" si="0"/>
        <v>31</v>
      </c>
    </row>
    <row r="47" spans="1:6" ht="69" x14ac:dyDescent="0.3">
      <c r="A47" s="9">
        <v>46</v>
      </c>
      <c r="B47" s="23" t="s">
        <v>41</v>
      </c>
      <c r="C47" s="10" t="s">
        <v>191</v>
      </c>
      <c r="D47" s="10">
        <v>2</v>
      </c>
      <c r="E47" s="15">
        <v>11.65</v>
      </c>
      <c r="F47" s="15">
        <f t="shared" si="0"/>
        <v>23.3</v>
      </c>
    </row>
    <row r="48" spans="1:6" ht="69" x14ac:dyDescent="0.3">
      <c r="A48" s="10">
        <v>47</v>
      </c>
      <c r="B48" s="23" t="s">
        <v>42</v>
      </c>
      <c r="C48" s="10" t="s">
        <v>191</v>
      </c>
      <c r="D48" s="10">
        <v>2</v>
      </c>
      <c r="E48" s="15">
        <v>15.1</v>
      </c>
      <c r="F48" s="15">
        <f t="shared" si="0"/>
        <v>30.2</v>
      </c>
    </row>
    <row r="49" spans="1:6" ht="69" x14ac:dyDescent="0.3">
      <c r="A49" s="9">
        <v>48</v>
      </c>
      <c r="B49" s="23" t="s">
        <v>43</v>
      </c>
      <c r="C49" s="10" t="s">
        <v>191</v>
      </c>
      <c r="D49" s="10">
        <v>2</v>
      </c>
      <c r="E49" s="15">
        <v>13.4</v>
      </c>
      <c r="F49" s="15">
        <f t="shared" si="0"/>
        <v>26.8</v>
      </c>
    </row>
    <row r="50" spans="1:6" ht="69" x14ac:dyDescent="0.3">
      <c r="A50" s="10">
        <v>49</v>
      </c>
      <c r="B50" s="13" t="s">
        <v>44</v>
      </c>
      <c r="C50" s="10" t="s">
        <v>191</v>
      </c>
      <c r="D50" s="10">
        <v>2</v>
      </c>
      <c r="E50" s="15">
        <v>5.8</v>
      </c>
      <c r="F50" s="15">
        <f t="shared" si="0"/>
        <v>11.6</v>
      </c>
    </row>
    <row r="51" spans="1:6" ht="69" x14ac:dyDescent="0.3">
      <c r="A51" s="9">
        <v>50</v>
      </c>
      <c r="B51" s="13" t="s">
        <v>45</v>
      </c>
      <c r="C51" s="10" t="s">
        <v>191</v>
      </c>
      <c r="D51" s="10">
        <v>2</v>
      </c>
      <c r="E51" s="15">
        <v>6.4</v>
      </c>
      <c r="F51" s="15">
        <f t="shared" si="0"/>
        <v>12.8</v>
      </c>
    </row>
    <row r="52" spans="1:6" ht="69" x14ac:dyDescent="0.3">
      <c r="A52" s="10">
        <v>51</v>
      </c>
      <c r="B52" s="13" t="s">
        <v>46</v>
      </c>
      <c r="C52" s="10" t="s">
        <v>191</v>
      </c>
      <c r="D52" s="10">
        <v>2</v>
      </c>
      <c r="E52" s="15">
        <v>6.5</v>
      </c>
      <c r="F52" s="15">
        <f t="shared" si="0"/>
        <v>13</v>
      </c>
    </row>
    <row r="53" spans="1:6" ht="69" x14ac:dyDescent="0.3">
      <c r="A53" s="9">
        <v>52</v>
      </c>
      <c r="B53" s="13" t="s">
        <v>47</v>
      </c>
      <c r="C53" s="10" t="s">
        <v>191</v>
      </c>
      <c r="D53" s="10">
        <v>1</v>
      </c>
      <c r="E53" s="15">
        <v>8.65</v>
      </c>
      <c r="F53" s="15">
        <f t="shared" si="0"/>
        <v>8.65</v>
      </c>
    </row>
    <row r="54" spans="1:6" ht="69" x14ac:dyDescent="0.3">
      <c r="A54" s="10">
        <v>53</v>
      </c>
      <c r="B54" s="13" t="s">
        <v>48</v>
      </c>
      <c r="C54" s="10" t="s">
        <v>191</v>
      </c>
      <c r="D54" s="10">
        <v>1</v>
      </c>
      <c r="E54" s="15">
        <v>9.4</v>
      </c>
      <c r="F54" s="15">
        <f t="shared" si="0"/>
        <v>9.4</v>
      </c>
    </row>
    <row r="55" spans="1:6" ht="69" x14ac:dyDescent="0.3">
      <c r="A55" s="9">
        <v>54</v>
      </c>
      <c r="B55" s="13" t="s">
        <v>49</v>
      </c>
      <c r="C55" s="10" t="s">
        <v>191</v>
      </c>
      <c r="D55" s="10">
        <v>1</v>
      </c>
      <c r="E55" s="15">
        <v>10.8</v>
      </c>
      <c r="F55" s="15">
        <f t="shared" si="0"/>
        <v>10.8</v>
      </c>
    </row>
    <row r="56" spans="1:6" ht="165.6" x14ac:dyDescent="0.3">
      <c r="A56" s="10">
        <v>55</v>
      </c>
      <c r="B56" s="23" t="s">
        <v>50</v>
      </c>
      <c r="C56" s="10" t="s">
        <v>191</v>
      </c>
      <c r="D56" s="10">
        <v>2</v>
      </c>
      <c r="E56" s="15">
        <v>35.65</v>
      </c>
      <c r="F56" s="15">
        <f t="shared" si="0"/>
        <v>71.3</v>
      </c>
    </row>
    <row r="57" spans="1:6" ht="165.6" x14ac:dyDescent="0.3">
      <c r="A57" s="9">
        <v>56</v>
      </c>
      <c r="B57" s="23" t="s">
        <v>51</v>
      </c>
      <c r="C57" s="10" t="s">
        <v>191</v>
      </c>
      <c r="D57" s="10">
        <v>2</v>
      </c>
      <c r="E57" s="15">
        <v>36.700000000000003</v>
      </c>
      <c r="F57" s="15">
        <f t="shared" si="0"/>
        <v>73.400000000000006</v>
      </c>
    </row>
    <row r="58" spans="1:6" ht="165.6" x14ac:dyDescent="0.3">
      <c r="A58" s="10">
        <v>57</v>
      </c>
      <c r="B58" s="23" t="s">
        <v>52</v>
      </c>
      <c r="C58" s="10" t="s">
        <v>191</v>
      </c>
      <c r="D58" s="10">
        <v>2</v>
      </c>
      <c r="E58" s="15">
        <v>42.1</v>
      </c>
      <c r="F58" s="15">
        <f t="shared" si="0"/>
        <v>84.2</v>
      </c>
    </row>
    <row r="59" spans="1:6" x14ac:dyDescent="0.3">
      <c r="F59" s="27">
        <f>SUM(F25:F58)</f>
        <v>4877.45</v>
      </c>
    </row>
    <row r="60" spans="1:6" x14ac:dyDescent="0.3">
      <c r="F60" s="27">
        <f>F59*0.24</f>
        <v>1170.588</v>
      </c>
    </row>
    <row r="61" spans="1:6" x14ac:dyDescent="0.3">
      <c r="F61" s="27">
        <f>F59+F60</f>
        <v>6048.0379999999996</v>
      </c>
    </row>
    <row r="65" spans="1:6" s="1" customFormat="1" ht="22.5" customHeight="1" x14ac:dyDescent="0.3">
      <c r="A65" s="29" t="s">
        <v>211</v>
      </c>
      <c r="B65" s="30"/>
      <c r="C65" s="30"/>
      <c r="D65" s="30"/>
      <c r="E65" s="30"/>
      <c r="F65" s="31"/>
    </row>
    <row r="66" spans="1:6" s="1" customFormat="1" ht="41.4" x14ac:dyDescent="0.3">
      <c r="A66" s="2" t="s">
        <v>0</v>
      </c>
      <c r="B66" s="3" t="s">
        <v>1</v>
      </c>
      <c r="C66" s="2" t="s">
        <v>187</v>
      </c>
      <c r="D66" s="2" t="s">
        <v>2</v>
      </c>
      <c r="E66" s="4" t="s">
        <v>188</v>
      </c>
      <c r="F66" s="4" t="s">
        <v>189</v>
      </c>
    </row>
    <row r="67" spans="1:6" s="1" customFormat="1" ht="151.80000000000001" x14ac:dyDescent="0.3">
      <c r="A67" s="10">
        <v>123</v>
      </c>
      <c r="B67" s="23" t="s">
        <v>117</v>
      </c>
      <c r="C67" s="10" t="s">
        <v>205</v>
      </c>
      <c r="D67" s="14">
        <v>2147</v>
      </c>
      <c r="E67" s="15">
        <v>3.5</v>
      </c>
      <c r="F67" s="15">
        <f>D67*E67</f>
        <v>7514.5</v>
      </c>
    </row>
    <row r="68" spans="1:6" s="1" customFormat="1" ht="110.4" x14ac:dyDescent="0.3">
      <c r="A68" s="10">
        <v>124</v>
      </c>
      <c r="B68" s="23" t="s">
        <v>118</v>
      </c>
      <c r="C68" s="10" t="s">
        <v>205</v>
      </c>
      <c r="D68" s="14">
        <v>1950</v>
      </c>
      <c r="E68" s="15">
        <v>3</v>
      </c>
      <c r="F68" s="15">
        <f t="shared" ref="F68:F115" si="1">D68*E68</f>
        <v>5850</v>
      </c>
    </row>
    <row r="69" spans="1:6" s="1" customFormat="1" ht="110.4" x14ac:dyDescent="0.3">
      <c r="A69" s="10">
        <v>125</v>
      </c>
      <c r="B69" s="23" t="s">
        <v>119</v>
      </c>
      <c r="C69" s="10" t="s">
        <v>205</v>
      </c>
      <c r="D69" s="14">
        <v>300</v>
      </c>
      <c r="E69" s="15">
        <v>4.5</v>
      </c>
      <c r="F69" s="15">
        <f t="shared" si="1"/>
        <v>1350</v>
      </c>
    </row>
    <row r="70" spans="1:6" s="1" customFormat="1" ht="262.2" x14ac:dyDescent="0.3">
      <c r="A70" s="10">
        <v>126</v>
      </c>
      <c r="B70" s="23" t="s">
        <v>120</v>
      </c>
      <c r="C70" s="10" t="s">
        <v>205</v>
      </c>
      <c r="D70" s="14">
        <v>300</v>
      </c>
      <c r="E70" s="15">
        <v>6</v>
      </c>
      <c r="F70" s="15">
        <f t="shared" si="1"/>
        <v>1800</v>
      </c>
    </row>
    <row r="71" spans="1:6" s="1" customFormat="1" ht="276" x14ac:dyDescent="0.3">
      <c r="A71" s="10">
        <v>127</v>
      </c>
      <c r="B71" s="23" t="s">
        <v>121</v>
      </c>
      <c r="C71" s="10" t="s">
        <v>205</v>
      </c>
      <c r="D71" s="14">
        <v>100</v>
      </c>
      <c r="E71" s="15">
        <v>6.5</v>
      </c>
      <c r="F71" s="15">
        <f t="shared" si="1"/>
        <v>650</v>
      </c>
    </row>
    <row r="72" spans="1:6" s="1" customFormat="1" ht="124.2" x14ac:dyDescent="0.3">
      <c r="A72" s="10">
        <v>128</v>
      </c>
      <c r="B72" s="23" t="s">
        <v>122</v>
      </c>
      <c r="C72" s="10" t="s">
        <v>205</v>
      </c>
      <c r="D72" s="14">
        <v>200</v>
      </c>
      <c r="E72" s="15">
        <v>3</v>
      </c>
      <c r="F72" s="15">
        <f t="shared" si="1"/>
        <v>600</v>
      </c>
    </row>
    <row r="73" spans="1:6" s="1" customFormat="1" ht="55.2" x14ac:dyDescent="0.3">
      <c r="A73" s="10">
        <v>129</v>
      </c>
      <c r="B73" s="23" t="s">
        <v>123</v>
      </c>
      <c r="C73" s="10" t="s">
        <v>205</v>
      </c>
      <c r="D73" s="14">
        <v>40</v>
      </c>
      <c r="E73" s="15">
        <v>1.9</v>
      </c>
      <c r="F73" s="15">
        <f t="shared" si="1"/>
        <v>76</v>
      </c>
    </row>
    <row r="74" spans="1:6" s="1" customFormat="1" ht="69" x14ac:dyDescent="0.3">
      <c r="A74" s="10">
        <v>130</v>
      </c>
      <c r="B74" s="23" t="s">
        <v>124</v>
      </c>
      <c r="C74" s="10" t="s">
        <v>205</v>
      </c>
      <c r="D74" s="10">
        <v>20</v>
      </c>
      <c r="E74" s="15">
        <v>2.8</v>
      </c>
      <c r="F74" s="15">
        <f t="shared" si="1"/>
        <v>56</v>
      </c>
    </row>
    <row r="75" spans="1:6" s="1" customFormat="1" ht="27.6" x14ac:dyDescent="0.3">
      <c r="A75" s="10">
        <v>131</v>
      </c>
      <c r="B75" s="23" t="s">
        <v>125</v>
      </c>
      <c r="C75" s="10" t="s">
        <v>205</v>
      </c>
      <c r="D75" s="10">
        <v>80</v>
      </c>
      <c r="E75" s="15">
        <v>2.4</v>
      </c>
      <c r="F75" s="15">
        <f t="shared" si="1"/>
        <v>192</v>
      </c>
    </row>
    <row r="76" spans="1:6" s="1" customFormat="1" ht="69" x14ac:dyDescent="0.3">
      <c r="A76" s="10">
        <v>132</v>
      </c>
      <c r="B76" s="23" t="s">
        <v>126</v>
      </c>
      <c r="C76" s="10" t="s">
        <v>205</v>
      </c>
      <c r="D76" s="10">
        <v>20</v>
      </c>
      <c r="E76" s="15">
        <v>3.5</v>
      </c>
      <c r="F76" s="15">
        <f t="shared" si="1"/>
        <v>70</v>
      </c>
    </row>
    <row r="77" spans="1:6" s="1" customFormat="1" ht="124.2" x14ac:dyDescent="0.3">
      <c r="A77" s="10">
        <v>133</v>
      </c>
      <c r="B77" s="23" t="s">
        <v>127</v>
      </c>
      <c r="C77" s="10" t="s">
        <v>205</v>
      </c>
      <c r="D77" s="10">
        <v>100</v>
      </c>
      <c r="E77" s="15">
        <v>8</v>
      </c>
      <c r="F77" s="15">
        <f t="shared" si="1"/>
        <v>800</v>
      </c>
    </row>
    <row r="78" spans="1:6" s="1" customFormat="1" ht="110.4" x14ac:dyDescent="0.3">
      <c r="A78" s="10">
        <v>134</v>
      </c>
      <c r="B78" s="23" t="s">
        <v>128</v>
      </c>
      <c r="C78" s="10" t="s">
        <v>191</v>
      </c>
      <c r="D78" s="10">
        <v>25</v>
      </c>
      <c r="E78" s="15">
        <v>1</v>
      </c>
      <c r="F78" s="15">
        <f t="shared" si="1"/>
        <v>25</v>
      </c>
    </row>
    <row r="79" spans="1:6" s="1" customFormat="1" ht="82.8" x14ac:dyDescent="0.3">
      <c r="A79" s="10">
        <v>135</v>
      </c>
      <c r="B79" s="23" t="s">
        <v>129</v>
      </c>
      <c r="C79" s="10" t="s">
        <v>191</v>
      </c>
      <c r="D79" s="10">
        <v>80</v>
      </c>
      <c r="E79" s="15">
        <v>1.6</v>
      </c>
      <c r="F79" s="15">
        <f t="shared" si="1"/>
        <v>128</v>
      </c>
    </row>
    <row r="80" spans="1:6" s="1" customFormat="1" ht="69" x14ac:dyDescent="0.3">
      <c r="A80" s="10">
        <v>136</v>
      </c>
      <c r="B80" s="23" t="s">
        <v>130</v>
      </c>
      <c r="C80" s="10" t="s">
        <v>191</v>
      </c>
      <c r="D80" s="10">
        <v>30</v>
      </c>
      <c r="E80" s="15">
        <v>4</v>
      </c>
      <c r="F80" s="15">
        <f t="shared" si="1"/>
        <v>120</v>
      </c>
    </row>
    <row r="81" spans="1:6" s="1" customFormat="1" ht="21.75" customHeight="1" x14ac:dyDescent="0.3">
      <c r="A81" s="10">
        <v>137</v>
      </c>
      <c r="B81" s="23" t="s">
        <v>131</v>
      </c>
      <c r="C81" s="10" t="s">
        <v>191</v>
      </c>
      <c r="D81" s="10">
        <v>10</v>
      </c>
      <c r="E81" s="15">
        <v>4.4000000000000004</v>
      </c>
      <c r="F81" s="15">
        <f t="shared" si="1"/>
        <v>44</v>
      </c>
    </row>
    <row r="82" spans="1:6" s="1" customFormat="1" ht="179.4" x14ac:dyDescent="0.3">
      <c r="A82" s="10">
        <v>138</v>
      </c>
      <c r="B82" s="23" t="s">
        <v>132</v>
      </c>
      <c r="C82" s="10" t="s">
        <v>191</v>
      </c>
      <c r="D82" s="10">
        <v>100</v>
      </c>
      <c r="E82" s="15">
        <v>8</v>
      </c>
      <c r="F82" s="15">
        <f t="shared" si="1"/>
        <v>800</v>
      </c>
    </row>
    <row r="83" spans="1:6" s="1" customFormat="1" ht="69" x14ac:dyDescent="0.3">
      <c r="A83" s="10">
        <v>139</v>
      </c>
      <c r="B83" s="23" t="s">
        <v>133</v>
      </c>
      <c r="C83" s="10" t="s">
        <v>191</v>
      </c>
      <c r="D83" s="10">
        <v>70</v>
      </c>
      <c r="E83" s="15">
        <v>1.6</v>
      </c>
      <c r="F83" s="15">
        <f t="shared" si="1"/>
        <v>112</v>
      </c>
    </row>
    <row r="84" spans="1:6" s="1" customFormat="1" ht="82.8" x14ac:dyDescent="0.3">
      <c r="A84" s="10">
        <v>140</v>
      </c>
      <c r="B84" s="23" t="s">
        <v>134</v>
      </c>
      <c r="C84" s="10" t="s">
        <v>191</v>
      </c>
      <c r="D84" s="10">
        <v>5</v>
      </c>
      <c r="E84" s="15">
        <v>1.6</v>
      </c>
      <c r="F84" s="15">
        <f t="shared" si="1"/>
        <v>8</v>
      </c>
    </row>
    <row r="85" spans="1:6" s="1" customFormat="1" ht="82.8" x14ac:dyDescent="0.3">
      <c r="A85" s="10">
        <v>141</v>
      </c>
      <c r="B85" s="23" t="s">
        <v>135</v>
      </c>
      <c r="C85" s="10" t="s">
        <v>191</v>
      </c>
      <c r="D85" s="10">
        <v>5</v>
      </c>
      <c r="E85" s="15">
        <v>2.6</v>
      </c>
      <c r="F85" s="15">
        <f t="shared" si="1"/>
        <v>13</v>
      </c>
    </row>
    <row r="86" spans="1:6" s="1" customFormat="1" ht="82.8" x14ac:dyDescent="0.3">
      <c r="A86" s="10">
        <v>142</v>
      </c>
      <c r="B86" s="23" t="s">
        <v>136</v>
      </c>
      <c r="C86" s="10" t="s">
        <v>191</v>
      </c>
      <c r="D86" s="10">
        <v>5</v>
      </c>
      <c r="E86" s="15">
        <v>3.4</v>
      </c>
      <c r="F86" s="15">
        <f t="shared" si="1"/>
        <v>17</v>
      </c>
    </row>
    <row r="87" spans="1:6" s="1" customFormat="1" ht="69" x14ac:dyDescent="0.3">
      <c r="A87" s="10">
        <v>143</v>
      </c>
      <c r="B87" s="23" t="s">
        <v>137</v>
      </c>
      <c r="C87" s="10" t="s">
        <v>191</v>
      </c>
      <c r="D87" s="10">
        <v>40</v>
      </c>
      <c r="E87" s="15">
        <v>2.1</v>
      </c>
      <c r="F87" s="15">
        <f t="shared" si="1"/>
        <v>84</v>
      </c>
    </row>
    <row r="88" spans="1:6" s="1" customFormat="1" ht="82.8" x14ac:dyDescent="0.3">
      <c r="A88" s="10">
        <v>144</v>
      </c>
      <c r="B88" s="23" t="s">
        <v>138</v>
      </c>
      <c r="C88" s="10" t="s">
        <v>191</v>
      </c>
      <c r="D88" s="10">
        <v>40</v>
      </c>
      <c r="E88" s="15">
        <v>2.7</v>
      </c>
      <c r="F88" s="15">
        <f t="shared" si="1"/>
        <v>108</v>
      </c>
    </row>
    <row r="89" spans="1:6" s="1" customFormat="1" ht="21.75" customHeight="1" x14ac:dyDescent="0.3">
      <c r="A89" s="10">
        <v>145</v>
      </c>
      <c r="B89" s="23" t="s">
        <v>139</v>
      </c>
      <c r="C89" s="10" t="s">
        <v>191</v>
      </c>
      <c r="D89" s="10">
        <v>5</v>
      </c>
      <c r="E89" s="15">
        <v>2.7</v>
      </c>
      <c r="F89" s="15">
        <f t="shared" si="1"/>
        <v>13.5</v>
      </c>
    </row>
    <row r="90" spans="1:6" s="1" customFormat="1" ht="82.8" x14ac:dyDescent="0.3">
      <c r="A90" s="10">
        <v>146</v>
      </c>
      <c r="B90" s="23" t="s">
        <v>140</v>
      </c>
      <c r="C90" s="10" t="s">
        <v>191</v>
      </c>
      <c r="D90" s="10">
        <v>10</v>
      </c>
      <c r="E90" s="15">
        <v>3.3</v>
      </c>
      <c r="F90" s="15">
        <f t="shared" si="1"/>
        <v>33</v>
      </c>
    </row>
    <row r="91" spans="1:6" s="1" customFormat="1" ht="82.8" x14ac:dyDescent="0.3">
      <c r="A91" s="10">
        <v>147</v>
      </c>
      <c r="B91" s="23" t="s">
        <v>141</v>
      </c>
      <c r="C91" s="10" t="s">
        <v>191</v>
      </c>
      <c r="D91" s="10">
        <v>10</v>
      </c>
      <c r="E91" s="15">
        <v>2.8</v>
      </c>
      <c r="F91" s="15">
        <f t="shared" si="1"/>
        <v>28</v>
      </c>
    </row>
    <row r="92" spans="1:6" s="1" customFormat="1" ht="69" x14ac:dyDescent="0.3">
      <c r="A92" s="10">
        <v>148</v>
      </c>
      <c r="B92" s="23" t="s">
        <v>142</v>
      </c>
      <c r="C92" s="10" t="s">
        <v>191</v>
      </c>
      <c r="D92" s="10">
        <v>50</v>
      </c>
      <c r="E92" s="15">
        <v>1.9</v>
      </c>
      <c r="F92" s="15">
        <f t="shared" si="1"/>
        <v>95</v>
      </c>
    </row>
    <row r="93" spans="1:6" s="1" customFormat="1" ht="18.75" customHeight="1" x14ac:dyDescent="0.3">
      <c r="A93" s="10">
        <v>149</v>
      </c>
      <c r="B93" s="23" t="s">
        <v>143</v>
      </c>
      <c r="C93" s="10" t="s">
        <v>191</v>
      </c>
      <c r="D93" s="10">
        <v>6</v>
      </c>
      <c r="E93" s="15">
        <v>2.2000000000000002</v>
      </c>
      <c r="F93" s="15">
        <f t="shared" si="1"/>
        <v>13.200000000000001</v>
      </c>
    </row>
    <row r="94" spans="1:6" s="1" customFormat="1" ht="124.2" x14ac:dyDescent="0.3">
      <c r="A94" s="10">
        <v>150</v>
      </c>
      <c r="B94" s="23" t="s">
        <v>144</v>
      </c>
      <c r="C94" s="10" t="s">
        <v>191</v>
      </c>
      <c r="D94" s="10">
        <v>20</v>
      </c>
      <c r="E94" s="15">
        <v>4</v>
      </c>
      <c r="F94" s="15">
        <f t="shared" si="1"/>
        <v>80</v>
      </c>
    </row>
    <row r="95" spans="1:6" s="1" customFormat="1" ht="82.8" x14ac:dyDescent="0.3">
      <c r="A95" s="10">
        <v>151</v>
      </c>
      <c r="B95" s="23" t="s">
        <v>145</v>
      </c>
      <c r="C95" s="10" t="s">
        <v>191</v>
      </c>
      <c r="D95" s="10">
        <v>10</v>
      </c>
      <c r="E95" s="15">
        <v>1.6</v>
      </c>
      <c r="F95" s="15">
        <f t="shared" si="1"/>
        <v>16</v>
      </c>
    </row>
    <row r="96" spans="1:6" s="1" customFormat="1" ht="82.8" x14ac:dyDescent="0.3">
      <c r="A96" s="10">
        <v>152</v>
      </c>
      <c r="B96" s="23" t="s">
        <v>146</v>
      </c>
      <c r="C96" s="10" t="s">
        <v>191</v>
      </c>
      <c r="D96" s="10">
        <v>10</v>
      </c>
      <c r="E96" s="15">
        <v>2</v>
      </c>
      <c r="F96" s="15">
        <f t="shared" si="1"/>
        <v>20</v>
      </c>
    </row>
    <row r="97" spans="1:10" s="1" customFormat="1" ht="20.25" customHeight="1" x14ac:dyDescent="0.3">
      <c r="A97" s="10">
        <v>153</v>
      </c>
      <c r="B97" s="23" t="s">
        <v>147</v>
      </c>
      <c r="C97" s="10" t="s">
        <v>191</v>
      </c>
      <c r="D97" s="10">
        <v>5</v>
      </c>
      <c r="E97" s="15">
        <v>3</v>
      </c>
      <c r="F97" s="15">
        <f t="shared" si="1"/>
        <v>15</v>
      </c>
    </row>
    <row r="98" spans="1:10" s="1" customFormat="1" ht="18.75" customHeight="1" x14ac:dyDescent="0.3">
      <c r="A98" s="10">
        <v>154</v>
      </c>
      <c r="B98" s="23" t="s">
        <v>148</v>
      </c>
      <c r="C98" s="10" t="s">
        <v>191</v>
      </c>
      <c r="D98" s="10">
        <v>5</v>
      </c>
      <c r="E98" s="15">
        <v>3.3</v>
      </c>
      <c r="F98" s="15">
        <f t="shared" si="1"/>
        <v>16.5</v>
      </c>
    </row>
    <row r="99" spans="1:10" s="1" customFormat="1" ht="22.5" customHeight="1" x14ac:dyDescent="0.3">
      <c r="A99" s="10">
        <v>155</v>
      </c>
      <c r="B99" s="23" t="s">
        <v>149</v>
      </c>
      <c r="C99" s="10" t="s">
        <v>191</v>
      </c>
      <c r="D99" s="10">
        <v>10</v>
      </c>
      <c r="E99" s="15">
        <v>4.2</v>
      </c>
      <c r="F99" s="15">
        <f t="shared" si="1"/>
        <v>42</v>
      </c>
    </row>
    <row r="100" spans="1:10" s="1" customFormat="1" ht="82.8" x14ac:dyDescent="0.3">
      <c r="A100" s="10">
        <v>156</v>
      </c>
      <c r="B100" s="23" t="s">
        <v>150</v>
      </c>
      <c r="C100" s="10" t="s">
        <v>191</v>
      </c>
      <c r="D100" s="10">
        <v>150</v>
      </c>
      <c r="E100" s="15">
        <v>0.3</v>
      </c>
      <c r="F100" s="15">
        <f t="shared" si="1"/>
        <v>45</v>
      </c>
    </row>
    <row r="101" spans="1:10" s="1" customFormat="1" ht="82.8" x14ac:dyDescent="0.3">
      <c r="A101" s="10">
        <v>157</v>
      </c>
      <c r="B101" s="23" t="s">
        <v>151</v>
      </c>
      <c r="C101" s="10" t="s">
        <v>191</v>
      </c>
      <c r="D101" s="10">
        <v>40</v>
      </c>
      <c r="E101" s="15">
        <v>4.4000000000000004</v>
      </c>
      <c r="F101" s="15">
        <f t="shared" si="1"/>
        <v>176</v>
      </c>
    </row>
    <row r="102" spans="1:10" s="1" customFormat="1" ht="18.75" customHeight="1" x14ac:dyDescent="0.3">
      <c r="A102" s="10">
        <v>158</v>
      </c>
      <c r="B102" s="23" t="s">
        <v>152</v>
      </c>
      <c r="C102" s="10" t="s">
        <v>191</v>
      </c>
      <c r="D102" s="10">
        <v>50</v>
      </c>
      <c r="E102" s="15">
        <v>1.1499999999999999</v>
      </c>
      <c r="F102" s="15">
        <f t="shared" si="1"/>
        <v>57.499999999999993</v>
      </c>
    </row>
    <row r="103" spans="1:10" s="1" customFormat="1" ht="20.25" customHeight="1" x14ac:dyDescent="0.3">
      <c r="A103" s="10">
        <v>159</v>
      </c>
      <c r="B103" s="23" t="s">
        <v>153</v>
      </c>
      <c r="C103" s="10" t="s">
        <v>191</v>
      </c>
      <c r="D103" s="10">
        <v>50</v>
      </c>
      <c r="E103" s="15">
        <v>1.3</v>
      </c>
      <c r="F103" s="15">
        <f t="shared" si="1"/>
        <v>65</v>
      </c>
    </row>
    <row r="104" spans="1:10" s="1" customFormat="1" ht="19.5" customHeight="1" x14ac:dyDescent="0.3">
      <c r="A104" s="10">
        <v>160</v>
      </c>
      <c r="B104" s="23" t="s">
        <v>154</v>
      </c>
      <c r="C104" s="10" t="s">
        <v>191</v>
      </c>
      <c r="D104" s="10">
        <v>50</v>
      </c>
      <c r="E104" s="15">
        <v>1.6</v>
      </c>
      <c r="F104" s="15">
        <f t="shared" si="1"/>
        <v>80</v>
      </c>
    </row>
    <row r="105" spans="1:10" s="1" customFormat="1" ht="18.75" customHeight="1" x14ac:dyDescent="0.3">
      <c r="A105" s="10">
        <v>161</v>
      </c>
      <c r="B105" s="23" t="s">
        <v>155</v>
      </c>
      <c r="C105" s="10" t="s">
        <v>191</v>
      </c>
      <c r="D105" s="10">
        <v>30</v>
      </c>
      <c r="E105" s="15">
        <v>2</v>
      </c>
      <c r="F105" s="15">
        <f t="shared" si="1"/>
        <v>60</v>
      </c>
    </row>
    <row r="106" spans="1:10" s="1" customFormat="1" ht="21" customHeight="1" x14ac:dyDescent="0.3">
      <c r="A106" s="10">
        <v>162</v>
      </c>
      <c r="B106" s="23" t="s">
        <v>156</v>
      </c>
      <c r="C106" s="10" t="s">
        <v>191</v>
      </c>
      <c r="D106" s="10">
        <v>30</v>
      </c>
      <c r="E106" s="15">
        <v>1.8</v>
      </c>
      <c r="F106" s="15">
        <f t="shared" si="1"/>
        <v>54</v>
      </c>
    </row>
    <row r="107" spans="1:10" s="1" customFormat="1" ht="33" customHeight="1" x14ac:dyDescent="0.3">
      <c r="A107" s="10">
        <v>163</v>
      </c>
      <c r="B107" s="23" t="s">
        <v>157</v>
      </c>
      <c r="C107" s="10" t="s">
        <v>191</v>
      </c>
      <c r="D107" s="10">
        <v>10</v>
      </c>
      <c r="E107" s="15">
        <v>23.5</v>
      </c>
      <c r="F107" s="15">
        <f t="shared" si="1"/>
        <v>235</v>
      </c>
    </row>
    <row r="108" spans="1:10" s="1" customFormat="1" ht="33.75" customHeight="1" x14ac:dyDescent="0.3">
      <c r="A108" s="10">
        <v>164</v>
      </c>
      <c r="B108" s="23" t="s">
        <v>158</v>
      </c>
      <c r="C108" s="10" t="s">
        <v>191</v>
      </c>
      <c r="D108" s="10">
        <v>30</v>
      </c>
      <c r="E108" s="15">
        <v>17</v>
      </c>
      <c r="F108" s="15">
        <f t="shared" si="1"/>
        <v>510</v>
      </c>
    </row>
    <row r="109" spans="1:10" s="1" customFormat="1" ht="193.2" x14ac:dyDescent="0.3">
      <c r="A109" s="10">
        <v>165</v>
      </c>
      <c r="B109" s="23" t="s">
        <v>159</v>
      </c>
      <c r="C109" s="10" t="s">
        <v>191</v>
      </c>
      <c r="D109" s="10">
        <v>30</v>
      </c>
      <c r="E109" s="15">
        <v>78</v>
      </c>
      <c r="F109" s="15">
        <f t="shared" si="1"/>
        <v>2340</v>
      </c>
    </row>
    <row r="110" spans="1:10" s="1" customFormat="1" ht="193.2" x14ac:dyDescent="0.3">
      <c r="A110" s="10">
        <v>166</v>
      </c>
      <c r="B110" s="23" t="s">
        <v>160</v>
      </c>
      <c r="C110" s="10" t="s">
        <v>191</v>
      </c>
      <c r="D110" s="10">
        <v>20</v>
      </c>
      <c r="E110" s="15">
        <v>73</v>
      </c>
      <c r="F110" s="15">
        <f t="shared" si="1"/>
        <v>1460</v>
      </c>
    </row>
    <row r="111" spans="1:10" s="1" customFormat="1" ht="151.80000000000001" x14ac:dyDescent="0.3">
      <c r="A111" s="10">
        <v>167</v>
      </c>
      <c r="B111" s="23" t="s">
        <v>161</v>
      </c>
      <c r="C111" s="10" t="s">
        <v>191</v>
      </c>
      <c r="D111" s="10">
        <v>3</v>
      </c>
      <c r="E111" s="15">
        <v>47</v>
      </c>
      <c r="F111" s="15">
        <f t="shared" si="1"/>
        <v>141</v>
      </c>
    </row>
    <row r="112" spans="1:10" s="1" customFormat="1" ht="152.4" x14ac:dyDescent="0.3">
      <c r="A112" s="10">
        <v>168</v>
      </c>
      <c r="B112" s="6" t="s">
        <v>162</v>
      </c>
      <c r="C112" s="10" t="s">
        <v>191</v>
      </c>
      <c r="D112" s="10">
        <v>10</v>
      </c>
      <c r="E112" s="15">
        <v>17</v>
      </c>
      <c r="F112" s="15">
        <f t="shared" si="1"/>
        <v>170</v>
      </c>
      <c r="J112" s="1">
        <f>31018.6+6048.04+32733.77</f>
        <v>69800.41</v>
      </c>
    </row>
    <row r="113" spans="1:10" s="1" customFormat="1" ht="19.5" customHeight="1" x14ac:dyDescent="0.3">
      <c r="A113" s="10">
        <v>169</v>
      </c>
      <c r="B113" s="6" t="s">
        <v>163</v>
      </c>
      <c r="C113" s="10" t="s">
        <v>191</v>
      </c>
      <c r="D113" s="10">
        <v>5</v>
      </c>
      <c r="E113" s="15">
        <v>2.5</v>
      </c>
      <c r="F113" s="15">
        <f t="shared" si="1"/>
        <v>12.5</v>
      </c>
      <c r="J113" s="1">
        <f>89987.98-J112</f>
        <v>20187.569999999992</v>
      </c>
    </row>
    <row r="114" spans="1:10" s="1" customFormat="1" ht="20.25" customHeight="1" x14ac:dyDescent="0.3">
      <c r="A114" s="10">
        <v>170</v>
      </c>
      <c r="B114" s="6" t="s">
        <v>164</v>
      </c>
      <c r="C114" s="10" t="s">
        <v>191</v>
      </c>
      <c r="D114" s="10">
        <v>50</v>
      </c>
      <c r="E114" s="15">
        <v>1.85</v>
      </c>
      <c r="F114" s="15">
        <f t="shared" si="1"/>
        <v>92.5</v>
      </c>
    </row>
    <row r="115" spans="1:10" s="1" customFormat="1" ht="19.5" customHeight="1" x14ac:dyDescent="0.3">
      <c r="A115" s="10">
        <v>171</v>
      </c>
      <c r="B115" s="6" t="s">
        <v>165</v>
      </c>
      <c r="C115" s="10" t="s">
        <v>191</v>
      </c>
      <c r="D115" s="10">
        <v>50</v>
      </c>
      <c r="E115" s="15">
        <v>2.2000000000000002</v>
      </c>
      <c r="F115" s="15">
        <f t="shared" si="1"/>
        <v>110.00000000000001</v>
      </c>
    </row>
    <row r="116" spans="1:10" x14ac:dyDescent="0.3">
      <c r="F116" s="27">
        <f>SUM(F67:F115)</f>
        <v>26398.2</v>
      </c>
    </row>
    <row r="117" spans="1:10" x14ac:dyDescent="0.3">
      <c r="F117" s="27">
        <f>F116*0.24</f>
        <v>6335.5680000000002</v>
      </c>
    </row>
    <row r="118" spans="1:10" x14ac:dyDescent="0.3">
      <c r="F118" s="27">
        <f>F116+F117</f>
        <v>32733.768</v>
      </c>
    </row>
  </sheetData>
  <mergeCells count="2">
    <mergeCell ref="A23:F23"/>
    <mergeCell ref="A65:F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Ενδεικτικός Προϋπολογισμός</vt:lpstr>
      <vt:lpstr>2018</vt:lpstr>
      <vt:lpstr>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Natasa Maratou</cp:lastModifiedBy>
  <cp:lastPrinted>2018-05-16T11:18:01Z</cp:lastPrinted>
  <dcterms:created xsi:type="dcterms:W3CDTF">2018-05-12T17:41:22Z</dcterms:created>
  <dcterms:modified xsi:type="dcterms:W3CDTF">2018-05-17T06:27:52Z</dcterms:modified>
</cp:coreProperties>
</file>